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_ЦУС\ЦУС\Раскрытие ИНФО\Инфомация за 2025\"/>
    </mc:Choice>
  </mc:AlternateContent>
  <xr:revisionPtr revIDLastSave="0" documentId="8_{6FE40043-FE59-4034-B5D8-6826A6943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customWorkbookViews>
    <customWorkbookView name="Рапацевич Эдуард Анатольевич - Личное представление" guid="{5C6127AD-1D16-4A08-8A58-A5E784A2CBC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1" l="1"/>
  <c r="M111" i="1" l="1"/>
  <c r="M106" i="1"/>
  <c r="M81" i="1"/>
  <c r="M76" i="1"/>
  <c r="M77" i="1"/>
  <c r="M64" i="1"/>
  <c r="M59" i="1"/>
  <c r="M54" i="1"/>
  <c r="M49" i="1"/>
  <c r="M44" i="1"/>
  <c r="M43" i="1"/>
  <c r="M28" i="1"/>
  <c r="M17" i="1"/>
  <c r="M16" i="1"/>
  <c r="M15" i="1"/>
  <c r="M12" i="1"/>
</calcChain>
</file>

<file path=xl/sharedStrings.xml><?xml version="1.0" encoding="utf-8"?>
<sst xmlns="http://schemas.openxmlformats.org/spreadsheetml/2006/main" count="338" uniqueCount="222">
  <si>
    <t>Номер заявки</t>
  </si>
  <si>
    <t>Наименование объекта, оборудования</t>
  </si>
  <si>
    <t>Вид ремонта, описание работ</t>
  </si>
  <si>
    <t>Примечания</t>
  </si>
  <si>
    <t>Фактическое время работ</t>
  </si>
  <si>
    <t>Дата и время начала работ</t>
  </si>
  <si>
    <t>Дата и время окончания работ</t>
  </si>
  <si>
    <t>Заявленное время работ</t>
  </si>
  <si>
    <t>Фактическое время ограничения, час</t>
  </si>
  <si>
    <t>Информация о выводе в ремонт и вводе из ремонта электросетевых объектов с указанием сроков (сводная информация)</t>
  </si>
  <si>
    <t>С ограничением потребителей</t>
  </si>
  <si>
    <t>Июль</t>
  </si>
  <si>
    <t>г.Бодайбр ВЛ 0,4 кВ гр.Л1 от ТП 11-11</t>
  </si>
  <si>
    <t>Ревизия контактов на оп. 14 ВЛ 0,4 кВ Л1 ТП 11-11</t>
  </si>
  <si>
    <t>14:04</t>
  </si>
  <si>
    <t>п.Васильевский КТПН 6-3</t>
  </si>
  <si>
    <t>п.Васильевский КТПН 6-3 ВЛ 0,4 кВ  Л1. Выпиливание опасных деревьев от опопры  №14 до опоры №17</t>
  </si>
  <si>
    <t>ПС 35 кВ Ежовская : ВЛ 6 кВ №4, №5</t>
  </si>
  <si>
    <t>Проверка РЗ</t>
  </si>
  <si>
    <t>С ограничением  потребителей</t>
  </si>
  <si>
    <t>г.Бодайбо ТП 2-4</t>
  </si>
  <si>
    <t>Ревизия, чистка изоляции, протяжка контактов.</t>
  </si>
  <si>
    <t>г.Бодайбо  ВЛ 6 кВ № 11 ( 6-ПП-11)</t>
  </si>
  <si>
    <t>Сброс шлейфов 6кВ от разъединителя на опоре № А 66</t>
  </si>
  <si>
    <t xml:space="preserve"> г.Бодайбо ТП 26-9 Л2 </t>
  </si>
  <si>
    <t xml:space="preserve">Ревизия ввода ПЧ г Бодайбо ( выполняеся в эу ПЧ) </t>
  </si>
  <si>
    <t>г.Бодайбо ВЛ 0,4кВ РУ-1 Л1 от ТП 2-10</t>
  </si>
  <si>
    <t>Подключение потребителя ул.8-е Марта 20</t>
  </si>
  <si>
    <t>г.Бодайбо ВЛ 6 кВ №3</t>
  </si>
  <si>
    <t>Демонтаж шлейфов с опоры №42 в сторону ТП 3-11, монтаж шлейфов на опоре №42 после работ на ТП 3-11</t>
  </si>
  <si>
    <t>ВЛ 110 кВ Невский- Перевоз</t>
  </si>
  <si>
    <t>Замена Траверсы на опоре АП №245</t>
  </si>
  <si>
    <t xml:space="preserve">ВЛ 110 кВ Невский - Перевоз. </t>
  </si>
  <si>
    <t xml:space="preserve">Вырубка опасных ДРК </t>
  </si>
  <si>
    <t>г.Бодайбо ВЛ-0,4кВ гр Л-2 ТП 6-7</t>
  </si>
  <si>
    <t>Ревизия контактов нафасаде общежития БГТ</t>
  </si>
  <si>
    <t>г.Бодайбо ВЛ 0,4 кВ гр Т2 Л5 от ТП3-10</t>
  </si>
  <si>
    <t>Замена губок на вводном рубильнике гаражей ул.Садовая 5Д</t>
  </si>
  <si>
    <t>п.Кропоткин ТП 6/0,4 кВ № 6-1</t>
  </si>
  <si>
    <t>Вывод в резерв ВЛ 6 кВ №6 с ПС Кропоткинская для БВР по установке ПУ на портале ТП № 6-1</t>
  </si>
  <si>
    <t xml:space="preserve">п.Кропоткин ТП 6-1 портал ВЛ 0,4 кВ №2 </t>
  </si>
  <si>
    <t>Установка ПУ  ТП 6-1 гр.Л2</t>
  </si>
  <si>
    <t>г.Бодайбо ТП 1-7</t>
  </si>
  <si>
    <t>Переключение анцапфы , для понижения напряжения  на ТП 1-7</t>
  </si>
  <si>
    <t>ВЛ 35 кВ Перевоз-Предвещающий</t>
  </si>
  <si>
    <t>Восстановительные работы  на опоре №3,31</t>
  </si>
  <si>
    <t xml:space="preserve">ПС Бодайбинская: В-6 Л 7 </t>
  </si>
  <si>
    <t>Демонтаж шлейфов с опоры А № 76 от ТП7-3 и монтаж шлейфов 6 кВ на опору А №76 в сторону ТП7-3</t>
  </si>
  <si>
    <t>г.Бодайбо КТПН 6-4Б</t>
  </si>
  <si>
    <t>Ревизия, чистка изоляции, протяжка контактов, замер температуры на контактных соединений, уборка закрепленной территории</t>
  </si>
  <si>
    <t xml:space="preserve">ПС Сухоложская: СШ-6кВ </t>
  </si>
  <si>
    <t>Замена  втычных изоляторов 6 кВ: в  ячейки № 2, Л-4 .</t>
  </si>
  <si>
    <t xml:space="preserve">п.Мамакан, ВЛ 0,4 кВ №1 от ТП 1-6 </t>
  </si>
  <si>
    <t>Ремонтные работы на вводном рубильнике гаражного комплекса по адресу: ул.Космонавтов, 14Б, бокс №27.</t>
  </si>
  <si>
    <t>п.Мамакан  ВЛ 0,4 кВ №1 от ТП2-7</t>
  </si>
  <si>
    <t xml:space="preserve">По заявке ООО " Тепловодоресурс" </t>
  </si>
  <si>
    <t>ПС Бодайбинская: В-6 Л8</t>
  </si>
  <si>
    <t>Поиск и устранение повреждения на ВЛ 6 кВ №8</t>
  </si>
  <si>
    <t>ПС Бодайбинская В-6 Л8</t>
  </si>
  <si>
    <t>Монтаж провода 6 кВ к опоре №40</t>
  </si>
  <si>
    <t>ПС Бодайбинская В-6 Л4</t>
  </si>
  <si>
    <t>Снятие упавшего дерева с проводов ВЛ 6 кВ Л4 отпайка к ТП 4-1</t>
  </si>
  <si>
    <t>г.Бодайбо  ВЛ 0,4 кВ гр.Т2 Л1, Т2 Л2, Т1 Л6 от ТП 2-7</t>
  </si>
  <si>
    <t>Восстановление обрыва СИП  4*95 на опоре №7</t>
  </si>
  <si>
    <t>г.Бодайбо ВЛ 0,4 кВ гр.Л3 от ТП 6-1</t>
  </si>
  <si>
    <t>Установка ПУ на опоре с реконструкцией ввода по А.Сергеева 19А ( ИП Чижов)</t>
  </si>
  <si>
    <t>г.Бодайбо ВЛ 0,4 кВ РУ-1 Л7 от ТП 2-10</t>
  </si>
  <si>
    <t>Установка ПУ  на опоре  По адресу Ул.К.Либкнехта 89 ( ИП Чижов)</t>
  </si>
  <si>
    <t>г.Бодайбо ВЛ 0,4 кВ гр.Т-1 Л1 от ТП 11-5</t>
  </si>
  <si>
    <t>Установка ПУ на опоре  с реконструкцией ввода по адресу ул.Володарского 83 ( ИП Чижов)</t>
  </si>
  <si>
    <t>г.Бодайбо  ВЛ 0,4 кВ гр.Т-2 Л1 от ТП 11-1</t>
  </si>
  <si>
    <t>Установка ПУ на опоре с реконструкцией ввода по адресу ул.Подстанция д.3 кв.1, 2, 3, 4 ( ИП Чижов)</t>
  </si>
  <si>
    <t>п.Мамакан  ТП 2-8 ВЛ 0,4 кВ гр.Л2</t>
  </si>
  <si>
    <t>Ремонтные работы базовой станции LoRaWAN, ул.Красноармейская 26</t>
  </si>
  <si>
    <t>Монтаж шлейфов  6 кВ от опоре №5 в сторону ТП 8-2А</t>
  </si>
  <si>
    <t>г.Бодайбо. ВЛ 0,4 кВ гр.Л1 от ТП 4-1</t>
  </si>
  <si>
    <t>Замена трехфазного прибора учета Меркурий 238 на опоре ВЛ по адресу мкр. Кирпичный, з.у. 3а  ( ИП Чижов А.Н.)</t>
  </si>
  <si>
    <t>г.Бодайбо ВЛ 0,4 кВ гр.Л4 от ТП 4-1</t>
  </si>
  <si>
    <t>Установка трехфазного прибора учета Меркурий 238 на опоре ВЛ по адресу мкр.Кирпичный д.23 ( ИП Чижов А.Н. )</t>
  </si>
  <si>
    <t>п.Мамакан ВЛ-0,4кВ гр Л-1 от ТП 2-8</t>
  </si>
  <si>
    <t>Восстановление ввода потребителя ул. Красноармейская 36/1</t>
  </si>
  <si>
    <t>г.Бодайбо ВЛ 0,4 кВ гр.Л1 от ТП 2-1А</t>
  </si>
  <si>
    <t>Замена трехфазного ПУ РиМ 614.01 на опоре ВЛ по адресу : А.Сереева 18 " ООО Аргунь" ( ИП Чижов А.Н. )</t>
  </si>
  <si>
    <t>г.Бодайбо  ВЛ 0,4 кВ гр.Л3 от ТП 2-2</t>
  </si>
  <si>
    <t>Установка однофазных приборов учета Меркурий 208  на опоре  ВЛ с реконструкцией ввода по адресу ул.Лисий д.6 кв.1 кв.2 ( ИП Чижов А.Н. )</t>
  </si>
  <si>
    <t>г.Бодайбо  ВЛ 0,4 кВ гр.Л1 от ТП 4-3А</t>
  </si>
  <si>
    <t>Установка однофазных приборов учета Меркурий 208  на опоре  ВЛ с реконструкцией ввода по адресу ул.60 лет Октября д.37 кв.1 кв.2 ( ИП Чижов А.Н)</t>
  </si>
  <si>
    <t>п.Мамакан ВЛ-0,4кВ гр Л-1 от ТП 2-3</t>
  </si>
  <si>
    <t>Восстановление вводапожарной части</t>
  </si>
  <si>
    <t>ВЛ-110кВ Полюс-Высочайший</t>
  </si>
  <si>
    <t>ТР Замена опоры №180</t>
  </si>
  <si>
    <t>ПС 220кВ Мамакан В-220 Таксимо-1</t>
  </si>
  <si>
    <t>Замена динсиметра на полюсе ф. С</t>
  </si>
  <si>
    <t>п.Мамакан ВЛ-0,4кВ гр Л-1 от ТП 1-1</t>
  </si>
  <si>
    <t>Исключение из схемы прибора учета потребителя ул. Комсомольская дом 8 кв 2</t>
  </si>
  <si>
    <t>ПС 110кВ Вачинская Т-2/5,6</t>
  </si>
  <si>
    <t>Замена указателя уровня масла</t>
  </si>
  <si>
    <t>ПС 110кВ Вачинская Т-1/10, В-35 Т1</t>
  </si>
  <si>
    <t>Тек.ремонт</t>
  </si>
  <si>
    <t>п.Мамакан ТП 2-7 ВЛ-0,4кВ Л-1</t>
  </si>
  <si>
    <t>По Заявке ООО "ТеплоВодоРесурс"</t>
  </si>
  <si>
    <t>г.Бодайбо ВЛ 0,4 кВ гр.Л3  от ТП 2-2</t>
  </si>
  <si>
    <t>Установка однофазного прибора учета Меркурий 208 на опоре ВЛ по адресу ул. Лисий д 6кВ №1 (ИП Чижов А.Н.)</t>
  </si>
  <si>
    <t>ВЛ 35 кВ Вачинская - Н.Угахан</t>
  </si>
  <si>
    <t>Устранение повреждения на ВЛ, опора №23</t>
  </si>
  <si>
    <t>г.Бодайбо ВЛ 0,4 кВ гр.Л1  от ТП -1А</t>
  </si>
  <si>
    <t>Установка однофазного прибора учета Меркурий 208 на опоре ВЛ по адресу ул. Садовая,23 (ИП Чижов А.Н)</t>
  </si>
  <si>
    <t>г.Бодайбо, ВЛ 0,4 кВ гр.Л3 от КТПН 11-13А</t>
  </si>
  <si>
    <t>Перефазировка АО "Полюс Вернинское", ул. Мира, 2.</t>
  </si>
  <si>
    <t>г.Бодайбо КТПН 11-3</t>
  </si>
  <si>
    <t>Ревизия, чистка изоляции, протяжка контактоа, замер температуры на конт. Соединениях, уборка территории</t>
  </si>
  <si>
    <t>г.Бодайбо КТПН 7-1</t>
  </si>
  <si>
    <t>г.Бодайбо ВЛ 0,4 кВ гр.Л1 от ТП2-2</t>
  </si>
  <si>
    <t>Ревизия контактов на опоре №3 ул.Иркутская  75</t>
  </si>
  <si>
    <t>г.Бодайбо ВЛ 6 кВ №11  отключение участка ВЛ от 11-ПП-11  до 6-ПП- 11</t>
  </si>
  <si>
    <t>Ревизия ЛР-6 на опоре №1 отпайка к ТП 11-11</t>
  </si>
  <si>
    <t>г.Бодайбо ВЛ 0,4 кВ гр.Т-1 Л5 от ТП 2-7</t>
  </si>
  <si>
    <t>Установка однофазного ПУ Меркурий 238 на опоре  по ул.О.Кошевого  около дома18, ул. 8 марта около дома31, теплопункты МУП ТВК ( ИП Чижов)</t>
  </si>
  <si>
    <t>мкр.Колобовщина ВЛ 0,4 кВ гр.Л2 от ТП 8-16</t>
  </si>
  <si>
    <t>Установка однофазного ПУ Меркурий 238 на опоре  по ул.Солнечная 8, клуб ( ИП Чижов)</t>
  </si>
  <si>
    <t>С ограничением потребителе</t>
  </si>
  <si>
    <t>г.Бодайбо ВЛ 0,4 кВ гр.Л5 от ТП 6-16</t>
  </si>
  <si>
    <t>Установка однофазного ПУ Меркурий 238 на опоре  по ул.Стояновича99, городской парк ( ИП Чижов)</t>
  </si>
  <si>
    <t xml:space="preserve">ПС 110 Перевоз ВЛ-6кВ Л1 </t>
  </si>
  <si>
    <t>Разработка грунта, установка приставки к опоре №50</t>
  </si>
  <si>
    <t>ПС 110 Кропоткинская: В-6 Л4</t>
  </si>
  <si>
    <t>Для БВР  на ВЛ 35 кВ Кропоткинская- Предвещающий</t>
  </si>
  <si>
    <t>С ограничением потрбителей</t>
  </si>
  <si>
    <t>ВЛ 35 кВ Кропоткинская - Первенец</t>
  </si>
  <si>
    <t>Устранение технологического нарушения на АП №9</t>
  </si>
  <si>
    <t>г.Бодайбо ВЛ 0,4 кВ гр.Т2Л1 от ТП 2-4</t>
  </si>
  <si>
    <t>Замена вводног АВ  на дом по ул .Ленских Событий 13</t>
  </si>
  <si>
    <t>Устранение технологического нарушения на ВЛ</t>
  </si>
  <si>
    <t>г.Бодайцбо . ВЛ 0,4 кВ гр.Л1 от ТП 2-2</t>
  </si>
  <si>
    <t>Протяжка контактных соединений на вводе в дом по ул.Депутатская 33</t>
  </si>
  <si>
    <t>г.Бодайбо, ВЛ 0,4 кВ гр. Л2 от ТП 6-12</t>
  </si>
  <si>
    <t>Отключение по письму УК всвязи с проведением земляных работ</t>
  </si>
  <si>
    <t>п.Мамакан ВЛ-0,4 кВ гр Л2 от ТП 2-5</t>
  </si>
  <si>
    <t>Протяжка контактов в ВРУ 0,4 кВ КНС-1</t>
  </si>
  <si>
    <t>г.Бодайбо, ВЛ 0,4 кВ гр. Л1 от ТП 8-1А</t>
  </si>
  <si>
    <t>Замена выгоревшего ПУ ул. Садовая 20</t>
  </si>
  <si>
    <t>г.Бодайбо, ВЛ 0,4 кВ гр. Л3 от ТП 4-3</t>
  </si>
  <si>
    <t>Демонтаж провода с опоры №7 в сторону опоры№8</t>
  </si>
  <si>
    <t>ВЛ-110кВ Полюс-Угахан</t>
  </si>
  <si>
    <t>ТР Замена опоры №100</t>
  </si>
  <si>
    <t>п.Кропоткин, ТП 6-1 Л1</t>
  </si>
  <si>
    <t>Для БВР на ВЛ 35 кВ Кропоткинская - Первенец</t>
  </si>
  <si>
    <t>п.Мамакан ВЛ-0,4 кВ гр Л2 от ТП 2-3</t>
  </si>
  <si>
    <t>Выправка опоры №12</t>
  </si>
  <si>
    <t>Для БВР  на ВЛ 35 кВ Кропоткинская- Первенец</t>
  </si>
  <si>
    <t>Замена провода на СиП 4*16 опоры №7-9</t>
  </si>
  <si>
    <t>г.Бодайбо ТП 11-1</t>
  </si>
  <si>
    <t>ВЛ 220 кВ Таксимо - Мамакан II цепь с отпайками</t>
  </si>
  <si>
    <t>Соединение шлейфов на АП №6</t>
  </si>
  <si>
    <t>ВЛ-110 кВ Чаянгро</t>
  </si>
  <si>
    <t>Ремонт ВЛ
(заявка потребителя)</t>
  </si>
  <si>
    <t>г.Бодайбо  ВЛ 0,4 кВ гр. Л3, Л6 от          ТП 6-16</t>
  </si>
  <si>
    <t>Перенос СИП 4*50 с деревянной опоры на ж/б опору</t>
  </si>
  <si>
    <t>г.Бодайбо ВЛ 0,4 кВ гр.Л4 от тТП 21-3</t>
  </si>
  <si>
    <t xml:space="preserve">Отключение расселенного дома, демонтаж ввода и ПУ по заявке ВЭС ул. Пионерская 9 </t>
  </si>
  <si>
    <t xml:space="preserve">г.Бодайбо ВЛ 6кВ № 4 от ЛР-6 оп.№53.  в сторону ТП 4-6, ТП 4-7. </t>
  </si>
  <si>
    <t xml:space="preserve"> Отключение участка для устранения технологического нарушения  у потребителя на ВЛ 6 кВ №4 к ТП 4-7  </t>
  </si>
  <si>
    <t>ВЛ 35 кВ Перевоз - Предвещающий</t>
  </si>
  <si>
    <t>Восстановительные работы на опоре №2</t>
  </si>
  <si>
    <t xml:space="preserve"> ПС 35 Ежовская ВЛ 6 кВ №5</t>
  </si>
  <si>
    <t>п.Балахнинский, установка вагон-домов рядом с ВЛ 6 кВ №5</t>
  </si>
  <si>
    <t xml:space="preserve"> ПС 35 Ежовская ВЛ 6 кВ №4</t>
  </si>
  <si>
    <t>п.Балахнинский, установка вагон-домов рядом с ВЛ 6 кВ №4</t>
  </si>
  <si>
    <t>п.Мамакан, ВЛ-0,4 кВ гр Л2 от ТП 1-1</t>
  </si>
  <si>
    <t>Замена ПУ, ул.Комсомольская, 8-2</t>
  </si>
  <si>
    <t>г.Бодайбо ВЛ 0,4 кВ от ТП 2-7 гр Т1 Л5</t>
  </si>
  <si>
    <t>Подключение потребителя всвязи с оплатой задолженности ул.Октябрьская 26-2</t>
  </si>
  <si>
    <t>г.Бодайбо ВЛ 0,4 кВ гр.Л2 от ТП 1-3</t>
  </si>
  <si>
    <t xml:space="preserve">  Возгорание гаража по пер. Рабочему 12 </t>
  </si>
  <si>
    <t>г.Бодайбо, ВЛ 0,4 кВ гр. Т-2 Л2 от ТП 11-9</t>
  </si>
  <si>
    <t>Установка ПУ на опоре ВЛ, ул.Стояновича, 32 (ИП Чижов)</t>
  </si>
  <si>
    <t>г.Бодайбо, ВЛ 0,4 кВ гр. Л2 от ТП 1-7</t>
  </si>
  <si>
    <t>Установка ПУ на опоре ВЛ, ул.Урицкого, 93А маг."38 Регион" (ИП Чижов)</t>
  </si>
  <si>
    <t>г.Бодайбо, ВЛ 0,4 кВ гр. Л1 от ТП 4-3а</t>
  </si>
  <si>
    <t>Установка ПУ на опоре ВЛ с реконструкцией ввода, ул.П.Поручикова, 55, кв.1,2 (ИП Чижов)</t>
  </si>
  <si>
    <t>г.Бодайбо ВЛ 0,4 кВ от ТП 3-10 гр Т2 Л5</t>
  </si>
  <si>
    <t xml:space="preserve">Отключение для безопасного выполненя работ вблизи ВЛ 0,4 кВ (восстановление оторвавшегося при ветре профлиста) на территории Полюс Логистика. </t>
  </si>
  <si>
    <t>г.Бодайбо, ВЛ 0,4 кВ гр. Л1 от ТП 4-2</t>
  </si>
  <si>
    <t>Установка ПУ на опоре ВЛ с реконструкцией ввода, ул.Нагорная, 43 кв.1,2 (ИП Чижов)</t>
  </si>
  <si>
    <t>г.Бодайбо КТПН 6-4</t>
  </si>
  <si>
    <t>Ревизия, чистка изоляции, протяжка контактов,замер температуры на конт. Соединениях,уборка территории.</t>
  </si>
  <si>
    <t>г.Бодайбо КТПН 2-4 Б</t>
  </si>
  <si>
    <t>п.Мамакан, ВЛ-0,4 кВ гр Л2 от ТП 2-8</t>
  </si>
  <si>
    <t>Замена опор №4,6,7б</t>
  </si>
  <si>
    <t>ПС 35 кВ Верхний Угахан</t>
  </si>
  <si>
    <t>Вывод в резерв ПС для БВР для установки ЯКНО без подключения</t>
  </si>
  <si>
    <t>г.Бодайбо, ВЛ 0,4 кВ гр. Л1 от ТП 3-15</t>
  </si>
  <si>
    <t>Тех. Присоединение на опоре №3, ул.Красноармейская 81</t>
  </si>
  <si>
    <t>г.Бодайбо  ТП 1-5</t>
  </si>
  <si>
    <t xml:space="preserve"> ТП 1-5 Ревизия,чистка изоляции ,протяжка контактных соединений,уборка территории</t>
  </si>
  <si>
    <t>г.Бодайбо ВЛ 0,4 кВ гр.Л3 от ТП 2-1А</t>
  </si>
  <si>
    <t>Отключение абонента в связи  с задолженностью. Ул.Депутатская 36</t>
  </si>
  <si>
    <t>г.Бодайбо ВЛ 0,4 кВ от ТП 11-1 гр Т2 Л1</t>
  </si>
  <si>
    <t>Восстановление ввода на фасаде дома ул Нагорная 3г</t>
  </si>
  <si>
    <t>г.Бодайбо КТПН-1-3</t>
  </si>
  <si>
    <t>г.Бодайбо ВЛ 0,4 кВ гр.Л2 от ТП 21-6</t>
  </si>
  <si>
    <t>Отключение расселенного дома, по письму  ВЭС . Демонтаж ПУ и ввода. Ул. Пкрвомайская 9</t>
  </si>
  <si>
    <t>п.Мамакан ВЛ-0,4 кВ гр Л2 от ТП 2-8</t>
  </si>
  <si>
    <t>Протяжка контактов на оп №14</t>
  </si>
  <si>
    <t>Подключение абонента в связи  с  оплатой задолженности. Ул.Депутатская 36</t>
  </si>
  <si>
    <t>г.Бодайбо  ВЛ 6 кВ №8</t>
  </si>
  <si>
    <t>Демонтаж провода  6 кВ к опоре №42 и монтаж проводода 6 кВ к опоре №42</t>
  </si>
  <si>
    <t>г.Бодайбо  ВЛ 0,4 кВ от ТП 3-9 гр.Л2</t>
  </si>
  <si>
    <t>Замена голого провода на СИП 4*95 и прокладка  новой линии  от АЗС " Негоциант" до ТП 3-10</t>
  </si>
  <si>
    <t>ПС 220кВ Чаянгро</t>
  </si>
  <si>
    <t>Замена терминала защит В-110 Т2</t>
  </si>
  <si>
    <t>г.Бодайбо ВЛ 0,4 кВ гр Л1 ТП 1-3</t>
  </si>
  <si>
    <t>Ревизия контактов на фасаде дома Коммунальный 13-1 ВЛ 0,4 кВ гр Л1 ТП 1-3</t>
  </si>
  <si>
    <t>п.Мамакан ВЛ-0,4 кВ гр Л1 от ТП 2-5</t>
  </si>
  <si>
    <t>Переподключение вводаул Комсомольская 35-2 По заявлению потребителя</t>
  </si>
  <si>
    <t>п.Мамакан ВЛ-0,4 кВ гр Л1 от ТП 1-4</t>
  </si>
  <si>
    <t>Для БВР (автокраном)</t>
  </si>
  <si>
    <t>п.Мамакан ВЛ-0,4 кВ гр Л2 от ТП 1-4</t>
  </si>
  <si>
    <t>Замена опор № 2.4</t>
  </si>
  <si>
    <t>Вывод в ремонт СШ-6кВ для подключения ЯКНО, ПУ и установки ТТ-6 в яч."7</t>
  </si>
  <si>
    <t>г.Бодайбо  ВЛ 0,4 кВ от ТП 3-5 гр.Л1</t>
  </si>
  <si>
    <t>Восстановление изолятора 0,4 кВ  на оп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</si>
</sst>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6" x14ac:knownFonts="1">
    <font>
      <sz val="10"/>
      <name val="Arial"/>
    </font>
    <font>
      <sz val="10"/>
      <name val="Arial"/>
      <family val="2"/>
      <charset val="204"/>
    </font>
    <font>
      <sz val="22"/>
      <name val="Arial"/>
      <family val="2"/>
      <charset val="204"/>
    </font>
    <font>
      <b/>
      <sz val="10"/>
      <name val="Arial"/>
      <family val="2"/>
      <charset val="204"/>
    </font>
    <font>
      <b/>
      <i/>
      <sz val="2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2" borderId="0" xfId="0" applyFont="1" applyFill="1" applyBorder="1" applyAlignment="1"/>
    <xf numFmtId="0" fontId="1" fillId="2" borderId="1" xfId="1" applyFill="1" applyBorder="1" applyAlignment="1">
      <alignment horizontal="center" vertical="center" wrapText="1"/>
    </xf>
    <xf numFmtId="20" fontId="1" fillId="2" borderId="1" xfId="1" applyNumberForma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20" fontId="1" fillId="2" borderId="1" xfId="1" applyNumberForma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164" fontId="1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165" fontId="1" fillId="2" borderId="10" xfId="1" applyNumberFormat="1" applyFill="1" applyBorder="1" applyAlignment="1">
      <alignment horizontal="center" vertical="center" wrapText="1"/>
    </xf>
    <xf numFmtId="14" fontId="1" fillId="2" borderId="2" xfId="1" applyNumberFormat="1" applyFill="1" applyBorder="1" applyAlignment="1">
      <alignment horizontal="center" vertical="center" wrapText="1"/>
    </xf>
    <xf numFmtId="164" fontId="1" fillId="2" borderId="10" xfId="1" applyNumberFormat="1" applyFill="1" applyBorder="1" applyAlignment="1">
      <alignment horizontal="center" vertical="center" wrapText="1"/>
    </xf>
    <xf numFmtId="165" fontId="1" fillId="2" borderId="10" xfId="1" applyNumberFormat="1" applyFill="1" applyBorder="1" applyAlignment="1">
      <alignment horizontal="center" vertical="center"/>
    </xf>
    <xf numFmtId="49" fontId="1" fillId="2" borderId="10" xfId="1" applyNumberFormat="1" applyFill="1" applyBorder="1" applyAlignment="1">
      <alignment horizontal="center" vertical="center" wrapText="1"/>
    </xf>
    <xf numFmtId="164" fontId="1" fillId="2" borderId="1" xfId="1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21" fontId="1" fillId="2" borderId="1" xfId="1" applyNumberFormat="1" applyFill="1" applyBorder="1" applyAlignment="1">
      <alignment horizontal="center" vertical="center"/>
    </xf>
    <xf numFmtId="20" fontId="1" fillId="2" borderId="0" xfId="1" applyNumberFormat="1" applyFill="1" applyAlignment="1">
      <alignment horizontal="center" vertical="center"/>
    </xf>
  </cellXfs>
  <cellStyles count="3">
    <cellStyle name="Normal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colors>
    <mruColors>
      <color rgb="FFE63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35"/>
  <sheetViews>
    <sheetView tabSelected="1" zoomScaleNormal="100" workbookViewId="0">
      <pane ySplit="3" topLeftCell="A73" activePane="bottomLeft" state="frozen"/>
      <selection pane="bottomLeft" activeCell="F11" sqref="F11"/>
    </sheetView>
  </sheetViews>
  <sheetFormatPr defaultRowHeight="27.95" customHeight="1" x14ac:dyDescent="0.2"/>
  <cols>
    <col min="1" max="1" width="7.7109375" style="11" customWidth="1"/>
    <col min="2" max="2" width="36.140625" style="14" customWidth="1"/>
    <col min="3" max="3" width="35.5703125" style="11" customWidth="1"/>
    <col min="4" max="4" width="12.85546875" style="11" customWidth="1"/>
    <col min="5" max="5" width="9.28515625" style="11" customWidth="1"/>
    <col min="6" max="6" width="10.7109375" style="11" customWidth="1"/>
    <col min="7" max="7" width="10" style="11" customWidth="1"/>
    <col min="8" max="8" width="30.140625" style="11" customWidth="1"/>
    <col min="9" max="9" width="14.42578125" style="11" bestFit="1" customWidth="1"/>
    <col min="10" max="10" width="9.42578125" style="15" customWidth="1"/>
    <col min="11" max="11" width="10.85546875" style="11" customWidth="1"/>
    <col min="12" max="12" width="10.85546875" style="16" customWidth="1"/>
    <col min="13" max="13" width="13.28515625" style="11" customWidth="1"/>
    <col min="14" max="14" width="14.5703125" style="11" bestFit="1" customWidth="1"/>
    <col min="15" max="15" width="13.28515625" style="11" customWidth="1"/>
    <col min="16" max="16384" width="9.140625" style="11"/>
  </cols>
  <sheetData>
    <row r="1" spans="1:16381" ht="27.95" customHeight="1" thickBot="1" x14ac:dyDescent="0.25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8"/>
      <c r="O1" s="8"/>
      <c r="P1" s="8"/>
      <c r="Q1" s="8"/>
      <c r="R1" s="8"/>
      <c r="S1" s="8"/>
      <c r="T1" s="8"/>
    </row>
    <row r="2" spans="1:16381" ht="27.95" customHeight="1" thickBot="1" x14ac:dyDescent="0.25">
      <c r="A2" s="29" t="s">
        <v>0</v>
      </c>
      <c r="B2" s="29" t="s">
        <v>1</v>
      </c>
      <c r="C2" s="29" t="s">
        <v>2</v>
      </c>
      <c r="D2" s="30" t="s">
        <v>7</v>
      </c>
      <c r="E2" s="27"/>
      <c r="F2" s="27"/>
      <c r="G2" s="28"/>
      <c r="H2" s="29" t="s">
        <v>3</v>
      </c>
      <c r="I2" s="30" t="s">
        <v>4</v>
      </c>
      <c r="J2" s="27"/>
      <c r="K2" s="27"/>
      <c r="L2" s="28"/>
      <c r="M2" s="29" t="s">
        <v>8</v>
      </c>
      <c r="N2" s="8"/>
      <c r="O2" s="8"/>
      <c r="P2" s="8"/>
      <c r="Q2" s="8"/>
      <c r="R2" s="8"/>
      <c r="S2" s="8"/>
      <c r="T2" s="8"/>
    </row>
    <row r="3" spans="1:16381" ht="27.95" customHeight="1" thickBot="1" x14ac:dyDescent="0.25">
      <c r="A3" s="31"/>
      <c r="B3" s="31"/>
      <c r="C3" s="31"/>
      <c r="D3" s="32" t="s">
        <v>5</v>
      </c>
      <c r="E3" s="33"/>
      <c r="F3" s="32" t="s">
        <v>6</v>
      </c>
      <c r="G3" s="33"/>
      <c r="H3" s="31"/>
      <c r="I3" s="32" t="s">
        <v>5</v>
      </c>
      <c r="J3" s="33"/>
      <c r="K3" s="32" t="s">
        <v>6</v>
      </c>
      <c r="L3" s="33"/>
      <c r="M3" s="31"/>
      <c r="N3" s="8"/>
      <c r="O3" s="8"/>
      <c r="P3" s="8"/>
      <c r="Q3" s="8"/>
      <c r="R3" s="8"/>
      <c r="S3" s="8"/>
      <c r="T3" s="8"/>
    </row>
    <row r="4" spans="1:16381" ht="27.95" customHeight="1" x14ac:dyDescent="0.35">
      <c r="A4" s="34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"/>
      <c r="O4" s="1"/>
      <c r="P4" s="8"/>
      <c r="Q4" s="8"/>
      <c r="R4" s="8"/>
      <c r="S4" s="8"/>
      <c r="T4" s="8"/>
    </row>
    <row r="5" spans="1:16381" ht="27.95" customHeight="1" x14ac:dyDescent="0.2">
      <c r="A5" s="5">
        <v>1</v>
      </c>
      <c r="B5" s="2" t="s">
        <v>12</v>
      </c>
      <c r="C5" s="18" t="s">
        <v>13</v>
      </c>
      <c r="D5" s="4">
        <v>45839</v>
      </c>
      <c r="E5" s="3">
        <v>0.58333333333333337</v>
      </c>
      <c r="F5" s="4">
        <v>45839</v>
      </c>
      <c r="G5" s="3">
        <v>0.625</v>
      </c>
      <c r="H5" s="5" t="s">
        <v>10</v>
      </c>
      <c r="I5" s="4">
        <v>45839</v>
      </c>
      <c r="J5" s="19" t="s">
        <v>14</v>
      </c>
      <c r="K5" s="4">
        <v>45839</v>
      </c>
      <c r="L5" s="3">
        <v>0.61458333333333337</v>
      </c>
      <c r="M5" s="36">
        <v>2.8472222222222232E-2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</row>
    <row r="6" spans="1:16381" ht="27.95" customHeight="1" x14ac:dyDescent="0.2">
      <c r="A6" s="5">
        <v>2</v>
      </c>
      <c r="B6" s="2" t="s">
        <v>24</v>
      </c>
      <c r="C6" s="2" t="s">
        <v>25</v>
      </c>
      <c r="D6" s="4">
        <v>45840</v>
      </c>
      <c r="E6" s="3">
        <v>0.54166666666666663</v>
      </c>
      <c r="F6" s="4">
        <v>45840</v>
      </c>
      <c r="G6" s="3">
        <v>0.625</v>
      </c>
      <c r="H6" s="5" t="s">
        <v>10</v>
      </c>
      <c r="I6" s="4">
        <v>45840</v>
      </c>
      <c r="J6" s="3">
        <v>0.54305555555555551</v>
      </c>
      <c r="K6" s="4">
        <v>45840</v>
      </c>
      <c r="L6" s="3">
        <v>0.65486111111111112</v>
      </c>
      <c r="M6" s="36">
        <v>0.1118055555555556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</row>
    <row r="7" spans="1:16381" ht="42.75" customHeight="1" x14ac:dyDescent="0.2">
      <c r="A7" s="5">
        <v>3</v>
      </c>
      <c r="B7" s="2" t="s">
        <v>22</v>
      </c>
      <c r="C7" s="2" t="s">
        <v>23</v>
      </c>
      <c r="D7" s="4">
        <v>45841</v>
      </c>
      <c r="E7" s="3">
        <v>0.25</v>
      </c>
      <c r="F7" s="4">
        <v>45841</v>
      </c>
      <c r="G7" s="3">
        <v>0.29166666666666669</v>
      </c>
      <c r="H7" s="5" t="s">
        <v>10</v>
      </c>
      <c r="I7" s="4">
        <v>45841</v>
      </c>
      <c r="J7" s="3">
        <v>0.25833333333333336</v>
      </c>
      <c r="K7" s="4">
        <v>45841</v>
      </c>
      <c r="L7" s="3">
        <v>0.27777777777777779</v>
      </c>
      <c r="M7" s="36">
        <v>1.9444444444444431E-2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</row>
    <row r="8" spans="1:16381" ht="42.75" customHeight="1" x14ac:dyDescent="0.2">
      <c r="A8" s="5">
        <v>4</v>
      </c>
      <c r="B8" s="2" t="s">
        <v>15</v>
      </c>
      <c r="C8" s="2" t="s">
        <v>16</v>
      </c>
      <c r="D8" s="4">
        <v>45841</v>
      </c>
      <c r="E8" s="3">
        <v>0.54166666666666663</v>
      </c>
      <c r="F8" s="4">
        <v>45841</v>
      </c>
      <c r="G8" s="3">
        <v>0.64583333333333337</v>
      </c>
      <c r="H8" s="5" t="s">
        <v>10</v>
      </c>
      <c r="I8" s="4">
        <v>45841</v>
      </c>
      <c r="J8" s="3">
        <v>0.54305555555555551</v>
      </c>
      <c r="K8" s="4">
        <v>45841</v>
      </c>
      <c r="L8" s="3">
        <v>0.65416666666666667</v>
      </c>
      <c r="M8" s="36">
        <v>0.11111111111111116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</row>
    <row r="9" spans="1:16381" ht="42.75" customHeight="1" x14ac:dyDescent="0.2">
      <c r="A9" s="5">
        <v>5</v>
      </c>
      <c r="B9" s="2" t="s">
        <v>26</v>
      </c>
      <c r="C9" s="2" t="s">
        <v>27</v>
      </c>
      <c r="D9" s="4">
        <v>45842</v>
      </c>
      <c r="E9" s="3">
        <v>0.58333333333333337</v>
      </c>
      <c r="F9" s="4">
        <v>45842</v>
      </c>
      <c r="G9" s="3">
        <v>0.66666666666666663</v>
      </c>
      <c r="H9" s="5" t="s">
        <v>10</v>
      </c>
      <c r="I9" s="4">
        <v>45842</v>
      </c>
      <c r="J9" s="3">
        <v>0.59027777777777779</v>
      </c>
      <c r="K9" s="4">
        <v>45842</v>
      </c>
      <c r="L9" s="3">
        <v>0.6333333333333333</v>
      </c>
      <c r="M9" s="36">
        <v>4.3055555555555514E-2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</row>
    <row r="10" spans="1:16381" ht="42.75" customHeight="1" x14ac:dyDescent="0.2">
      <c r="A10" s="5">
        <v>6</v>
      </c>
      <c r="B10" s="2" t="s">
        <v>34</v>
      </c>
      <c r="C10" s="2" t="s">
        <v>35</v>
      </c>
      <c r="D10" s="4">
        <v>45842</v>
      </c>
      <c r="E10" s="3">
        <v>0.81944444444444453</v>
      </c>
      <c r="F10" s="4">
        <v>45842</v>
      </c>
      <c r="G10" s="3">
        <v>0.90277777777777779</v>
      </c>
      <c r="H10" s="5" t="s">
        <v>10</v>
      </c>
      <c r="I10" s="4">
        <v>45842</v>
      </c>
      <c r="J10" s="3">
        <v>0.82638888888888884</v>
      </c>
      <c r="K10" s="4">
        <v>45842</v>
      </c>
      <c r="L10" s="3">
        <v>0.86249999999999993</v>
      </c>
      <c r="M10" s="36">
        <v>3.6111111111111094E-2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</row>
    <row r="11" spans="1:16381" ht="42.75" customHeight="1" x14ac:dyDescent="0.2">
      <c r="A11" s="5">
        <v>7</v>
      </c>
      <c r="B11" s="2" t="s">
        <v>28</v>
      </c>
      <c r="C11" s="2" t="s">
        <v>29</v>
      </c>
      <c r="D11" s="4">
        <v>45845</v>
      </c>
      <c r="E11" s="3">
        <v>0.35416666666666669</v>
      </c>
      <c r="F11" s="4">
        <v>45845</v>
      </c>
      <c r="G11" s="3">
        <v>0.70833333333333337</v>
      </c>
      <c r="H11" s="5" t="s">
        <v>10</v>
      </c>
      <c r="I11" s="4">
        <v>45845</v>
      </c>
      <c r="J11" s="3">
        <v>0.35416666666666669</v>
      </c>
      <c r="K11" s="4">
        <v>45845</v>
      </c>
      <c r="L11" s="3">
        <v>0.7319444444444444</v>
      </c>
      <c r="M11" s="36">
        <v>0.37777777777777771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</row>
    <row r="12" spans="1:16381" ht="41.25" customHeight="1" x14ac:dyDescent="0.35">
      <c r="A12" s="5">
        <v>8</v>
      </c>
      <c r="B12" s="20" t="s">
        <v>17</v>
      </c>
      <c r="C12" s="20" t="s">
        <v>18</v>
      </c>
      <c r="D12" s="21">
        <v>45845</v>
      </c>
      <c r="E12" s="6">
        <v>0.41666666666666669</v>
      </c>
      <c r="F12" s="21">
        <v>45845</v>
      </c>
      <c r="G12" s="6">
        <v>0.5</v>
      </c>
      <c r="H12" s="20" t="s">
        <v>19</v>
      </c>
      <c r="I12" s="21">
        <v>45845</v>
      </c>
      <c r="J12" s="22">
        <v>0.42708333333333331</v>
      </c>
      <c r="K12" s="21">
        <v>45845</v>
      </c>
      <c r="L12" s="22">
        <v>0.49861111111111112</v>
      </c>
      <c r="M12" s="36">
        <f t="shared" ref="M12" si="0">K12-I12+L12-J12</f>
        <v>7.1527777777777801E-2</v>
      </c>
      <c r="N12" s="1"/>
      <c r="O12" s="1"/>
      <c r="P12" s="8"/>
      <c r="Q12" s="8"/>
      <c r="R12" s="8"/>
      <c r="S12" s="8"/>
      <c r="T12" s="8"/>
    </row>
    <row r="13" spans="1:16381" ht="41.25" customHeight="1" x14ac:dyDescent="0.35">
      <c r="A13" s="5">
        <v>9</v>
      </c>
      <c r="B13" s="2" t="s">
        <v>36</v>
      </c>
      <c r="C13" s="2" t="s">
        <v>37</v>
      </c>
      <c r="D13" s="4">
        <v>45845</v>
      </c>
      <c r="E13" s="3">
        <v>0.4375</v>
      </c>
      <c r="F13" s="4">
        <v>45845</v>
      </c>
      <c r="G13" s="3">
        <v>0.47916666666666669</v>
      </c>
      <c r="H13" s="5" t="s">
        <v>10</v>
      </c>
      <c r="I13" s="4">
        <v>45845</v>
      </c>
      <c r="J13" s="3">
        <v>0.45277777777777778</v>
      </c>
      <c r="K13" s="4">
        <v>45845</v>
      </c>
      <c r="L13" s="3">
        <v>0.46875</v>
      </c>
      <c r="M13" s="36">
        <v>1.5972222222222221E-2</v>
      </c>
      <c r="N13" s="1"/>
      <c r="O13" s="1"/>
      <c r="P13" s="8"/>
      <c r="Q13" s="8"/>
      <c r="R13" s="8"/>
      <c r="S13" s="8"/>
      <c r="T13" s="8"/>
    </row>
    <row r="14" spans="1:16381" ht="41.25" customHeight="1" x14ac:dyDescent="0.35">
      <c r="A14" s="5">
        <v>10</v>
      </c>
      <c r="B14" s="2" t="s">
        <v>20</v>
      </c>
      <c r="C14" s="2" t="s">
        <v>21</v>
      </c>
      <c r="D14" s="4">
        <v>45845</v>
      </c>
      <c r="E14" s="3">
        <v>0.5625</v>
      </c>
      <c r="F14" s="4">
        <v>45845</v>
      </c>
      <c r="G14" s="3">
        <v>0.64583333333333337</v>
      </c>
      <c r="H14" s="5" t="s">
        <v>10</v>
      </c>
      <c r="I14" s="4">
        <v>45845</v>
      </c>
      <c r="J14" s="3">
        <v>0.57986111111111105</v>
      </c>
      <c r="K14" s="4">
        <v>45845</v>
      </c>
      <c r="L14" s="3">
        <v>0.64444444444444449</v>
      </c>
      <c r="M14" s="36">
        <v>6.4583333333333437E-2</v>
      </c>
      <c r="N14" s="1"/>
      <c r="O14" s="1"/>
      <c r="P14" s="8"/>
      <c r="Q14" s="8"/>
      <c r="R14" s="8"/>
      <c r="S14" s="8"/>
      <c r="T14" s="8"/>
    </row>
    <row r="15" spans="1:16381" ht="27.95" customHeight="1" x14ac:dyDescent="0.35">
      <c r="A15" s="5">
        <v>11</v>
      </c>
      <c r="B15" s="20" t="s">
        <v>30</v>
      </c>
      <c r="C15" s="20" t="s">
        <v>31</v>
      </c>
      <c r="D15" s="21">
        <v>45846</v>
      </c>
      <c r="E15" s="6">
        <v>0.375</v>
      </c>
      <c r="F15" s="21">
        <v>45846</v>
      </c>
      <c r="G15" s="6">
        <v>0.625</v>
      </c>
      <c r="H15" s="20" t="s">
        <v>19</v>
      </c>
      <c r="I15" s="21">
        <v>45846</v>
      </c>
      <c r="J15" s="22">
        <v>0.37638888888888888</v>
      </c>
      <c r="K15" s="21">
        <v>45846</v>
      </c>
      <c r="L15" s="22">
        <v>0.63124999999999998</v>
      </c>
      <c r="M15" s="36">
        <f t="shared" ref="M15:M16" si="1">K15-I15+L15-J15</f>
        <v>0.25486111111111109</v>
      </c>
      <c r="N15" s="1"/>
      <c r="O15" s="1"/>
      <c r="P15" s="8"/>
      <c r="Q15" s="8"/>
      <c r="R15" s="8"/>
      <c r="S15" s="8"/>
      <c r="T15" s="8"/>
    </row>
    <row r="16" spans="1:16381" ht="27" x14ac:dyDescent="0.35">
      <c r="A16" s="5">
        <v>12</v>
      </c>
      <c r="B16" s="20" t="s">
        <v>32</v>
      </c>
      <c r="C16" s="20" t="s">
        <v>33</v>
      </c>
      <c r="D16" s="21">
        <v>45846</v>
      </c>
      <c r="E16" s="6">
        <v>0.375</v>
      </c>
      <c r="F16" s="21">
        <v>45846</v>
      </c>
      <c r="G16" s="6">
        <v>0.625</v>
      </c>
      <c r="H16" s="20" t="s">
        <v>19</v>
      </c>
      <c r="I16" s="21">
        <v>45846</v>
      </c>
      <c r="J16" s="22">
        <v>0.37638888888888888</v>
      </c>
      <c r="K16" s="21">
        <v>45846</v>
      </c>
      <c r="L16" s="22">
        <v>0.63124999999999998</v>
      </c>
      <c r="M16" s="36">
        <f t="shared" si="1"/>
        <v>0.25486111111111109</v>
      </c>
      <c r="N16" s="1"/>
      <c r="O16" s="1"/>
      <c r="P16" s="8"/>
      <c r="Q16" s="8"/>
      <c r="R16" s="8"/>
      <c r="S16" s="8"/>
      <c r="T16" s="8"/>
    </row>
    <row r="17" spans="1:16381" ht="27" x14ac:dyDescent="0.35">
      <c r="A17" s="5">
        <v>13</v>
      </c>
      <c r="B17" s="20" t="s">
        <v>44</v>
      </c>
      <c r="C17" s="20" t="s">
        <v>45</v>
      </c>
      <c r="D17" s="21">
        <v>45846</v>
      </c>
      <c r="E17" s="6">
        <v>0.375</v>
      </c>
      <c r="F17" s="21">
        <v>45846</v>
      </c>
      <c r="G17" s="6">
        <v>0.625</v>
      </c>
      <c r="H17" s="20" t="s">
        <v>19</v>
      </c>
      <c r="I17" s="21">
        <v>45846</v>
      </c>
      <c r="J17" s="22">
        <v>0.41736111111111113</v>
      </c>
      <c r="K17" s="21">
        <v>45846</v>
      </c>
      <c r="L17" s="22">
        <v>0.65902777777777777</v>
      </c>
      <c r="M17" s="36">
        <f t="shared" ref="M17" si="2">L17-J17</f>
        <v>0.24166666666666664</v>
      </c>
      <c r="N17" s="1"/>
      <c r="O17" s="1"/>
      <c r="P17" s="8"/>
      <c r="Q17" s="8"/>
      <c r="R17" s="8"/>
      <c r="S17" s="8"/>
      <c r="T17" s="8"/>
    </row>
    <row r="18" spans="1:16381" ht="38.25" x14ac:dyDescent="0.35">
      <c r="A18" s="5">
        <v>14</v>
      </c>
      <c r="B18" s="2" t="s">
        <v>38</v>
      </c>
      <c r="C18" s="2" t="s">
        <v>39</v>
      </c>
      <c r="D18" s="4">
        <v>45846</v>
      </c>
      <c r="E18" s="3">
        <v>0.41666666666666669</v>
      </c>
      <c r="F18" s="4">
        <v>45846</v>
      </c>
      <c r="G18" s="3">
        <v>0.5</v>
      </c>
      <c r="H18" s="5" t="s">
        <v>10</v>
      </c>
      <c r="I18" s="4">
        <v>45846</v>
      </c>
      <c r="J18" s="3">
        <v>0.41736111111111113</v>
      </c>
      <c r="K18" s="4">
        <v>45846</v>
      </c>
      <c r="L18" s="3">
        <v>0.44861111111111113</v>
      </c>
      <c r="M18" s="36">
        <v>3.125E-2</v>
      </c>
      <c r="N18" s="1"/>
      <c r="O18" s="1"/>
      <c r="P18" s="8"/>
      <c r="Q18" s="8"/>
      <c r="R18" s="8"/>
      <c r="S18" s="8"/>
      <c r="T18" s="8"/>
    </row>
    <row r="19" spans="1:16381" ht="27" x14ac:dyDescent="0.35">
      <c r="A19" s="5">
        <v>15</v>
      </c>
      <c r="B19" s="2" t="s">
        <v>40</v>
      </c>
      <c r="C19" s="2" t="s">
        <v>41</v>
      </c>
      <c r="D19" s="4">
        <v>45846</v>
      </c>
      <c r="E19" s="3">
        <v>0.41666666666666669</v>
      </c>
      <c r="F19" s="4">
        <v>45846</v>
      </c>
      <c r="G19" s="3">
        <v>0.5</v>
      </c>
      <c r="H19" s="5" t="s">
        <v>10</v>
      </c>
      <c r="I19" s="4">
        <v>45846</v>
      </c>
      <c r="J19" s="3">
        <v>0.42569444444444443</v>
      </c>
      <c r="K19" s="4">
        <v>45846</v>
      </c>
      <c r="L19" s="3">
        <v>0.45208333333333334</v>
      </c>
      <c r="M19" s="36">
        <v>2.6388888888888906E-2</v>
      </c>
      <c r="N19" s="1"/>
      <c r="O19" s="1"/>
      <c r="P19" s="8"/>
      <c r="Q19" s="8"/>
      <c r="R19" s="8"/>
      <c r="S19" s="8"/>
      <c r="T19" s="8"/>
    </row>
    <row r="20" spans="1:16381" ht="27" x14ac:dyDescent="0.35">
      <c r="A20" s="5">
        <v>16</v>
      </c>
      <c r="B20" s="2" t="s">
        <v>42</v>
      </c>
      <c r="C20" s="2" t="s">
        <v>43</v>
      </c>
      <c r="D20" s="4">
        <v>45846</v>
      </c>
      <c r="E20" s="3">
        <v>0.66666666666666663</v>
      </c>
      <c r="F20" s="4">
        <v>45846</v>
      </c>
      <c r="G20" s="3">
        <v>0.70833333333333337</v>
      </c>
      <c r="H20" s="5" t="s">
        <v>10</v>
      </c>
      <c r="I20" s="4">
        <v>45846</v>
      </c>
      <c r="J20" s="3">
        <v>0.68611111111111101</v>
      </c>
      <c r="K20" s="4">
        <v>45846</v>
      </c>
      <c r="L20" s="3">
        <v>0.69513888888888886</v>
      </c>
      <c r="M20" s="36">
        <v>9.0277777777778567E-3</v>
      </c>
      <c r="N20" s="1"/>
      <c r="O20" s="1"/>
      <c r="P20" s="8"/>
      <c r="Q20" s="8"/>
      <c r="R20" s="8"/>
      <c r="S20" s="8"/>
      <c r="T20" s="8"/>
    </row>
    <row r="21" spans="1:16381" ht="38.25" x14ac:dyDescent="0.35">
      <c r="A21" s="5">
        <v>17</v>
      </c>
      <c r="B21" s="2" t="s">
        <v>46</v>
      </c>
      <c r="C21" s="2" t="s">
        <v>47</v>
      </c>
      <c r="D21" s="4">
        <v>45847</v>
      </c>
      <c r="E21" s="3">
        <v>0.35416666666666669</v>
      </c>
      <c r="F21" s="4">
        <v>45847</v>
      </c>
      <c r="G21" s="3">
        <v>0.70833333333333337</v>
      </c>
      <c r="H21" s="5" t="s">
        <v>10</v>
      </c>
      <c r="I21" s="4">
        <v>45847</v>
      </c>
      <c r="J21" s="3">
        <v>0.36041666666666666</v>
      </c>
      <c r="K21" s="4">
        <v>45847</v>
      </c>
      <c r="L21" s="3">
        <v>0.71250000000000002</v>
      </c>
      <c r="M21" s="36">
        <v>0.35208333333333336</v>
      </c>
      <c r="N21" s="1"/>
      <c r="O21" s="1"/>
      <c r="P21" s="8"/>
      <c r="Q21" s="8"/>
      <c r="R21" s="8"/>
      <c r="S21" s="8"/>
      <c r="T21" s="8"/>
    </row>
    <row r="22" spans="1:16381" ht="51" x14ac:dyDescent="0.35">
      <c r="A22" s="5">
        <v>18</v>
      </c>
      <c r="B22" s="2" t="s">
        <v>52</v>
      </c>
      <c r="C22" s="2" t="s">
        <v>53</v>
      </c>
      <c r="D22" s="4">
        <v>45847</v>
      </c>
      <c r="E22" s="3">
        <v>0.58333333333333337</v>
      </c>
      <c r="F22" s="4">
        <v>45847</v>
      </c>
      <c r="G22" s="3">
        <v>0.66666666666666663</v>
      </c>
      <c r="H22" s="5" t="s">
        <v>10</v>
      </c>
      <c r="I22" s="4">
        <v>45847</v>
      </c>
      <c r="J22" s="3">
        <v>0.58888888888888891</v>
      </c>
      <c r="K22" s="4">
        <v>45847</v>
      </c>
      <c r="L22" s="3">
        <v>0.63194444444444442</v>
      </c>
      <c r="M22" s="36">
        <v>4.3055555555555514E-2</v>
      </c>
      <c r="N22" s="1"/>
      <c r="O22" s="1"/>
      <c r="P22" s="8"/>
      <c r="Q22" s="8"/>
      <c r="R22" s="8"/>
      <c r="S22" s="8"/>
      <c r="T22" s="8"/>
    </row>
    <row r="23" spans="1:16381" ht="27" x14ac:dyDescent="0.35">
      <c r="A23" s="5">
        <v>19</v>
      </c>
      <c r="B23" s="2" t="s">
        <v>56</v>
      </c>
      <c r="C23" s="2" t="s">
        <v>57</v>
      </c>
      <c r="D23" s="4">
        <v>45847</v>
      </c>
      <c r="E23" s="3">
        <v>0.69236111111111109</v>
      </c>
      <c r="F23" s="4">
        <v>45848</v>
      </c>
      <c r="G23" s="3">
        <v>0.66666666666666663</v>
      </c>
      <c r="H23" s="5" t="s">
        <v>10</v>
      </c>
      <c r="I23" s="4">
        <v>45847</v>
      </c>
      <c r="J23" s="3">
        <v>0.69236111111111109</v>
      </c>
      <c r="K23" s="4">
        <v>45848</v>
      </c>
      <c r="L23" s="3">
        <v>6.3888888888888884E-2</v>
      </c>
      <c r="M23" s="36">
        <v>0.37152777777777773</v>
      </c>
      <c r="N23" s="1"/>
      <c r="O23" s="1"/>
      <c r="P23" s="8"/>
      <c r="Q23" s="8"/>
      <c r="R23" s="8"/>
      <c r="S23" s="8"/>
      <c r="T23" s="8"/>
    </row>
    <row r="24" spans="1:16381" ht="28.5" customHeight="1" x14ac:dyDescent="0.2">
      <c r="A24" s="5">
        <v>20</v>
      </c>
      <c r="B24" s="2" t="s">
        <v>58</v>
      </c>
      <c r="C24" s="2" t="s">
        <v>59</v>
      </c>
      <c r="D24" s="4">
        <v>45848</v>
      </c>
      <c r="E24" s="3">
        <v>0.375</v>
      </c>
      <c r="F24" s="4">
        <v>45848</v>
      </c>
      <c r="G24" s="3">
        <v>0.45833333333333331</v>
      </c>
      <c r="H24" s="5" t="s">
        <v>10</v>
      </c>
      <c r="I24" s="4">
        <v>45848</v>
      </c>
      <c r="J24" s="3">
        <v>0.38750000000000001</v>
      </c>
      <c r="K24" s="4">
        <v>45848</v>
      </c>
      <c r="L24" s="3">
        <v>0.47152777777777777</v>
      </c>
      <c r="M24" s="36">
        <v>8.4027777777777757E-2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37"/>
      <c r="XBP24" s="37"/>
      <c r="XBQ24" s="37"/>
      <c r="XBR24" s="37"/>
      <c r="XBS24" s="37"/>
      <c r="XBT24" s="37"/>
      <c r="XBU24" s="37"/>
      <c r="XBV24" s="37"/>
      <c r="XBW24" s="37"/>
      <c r="XBX24" s="37"/>
      <c r="XBY24" s="37"/>
      <c r="XBZ24" s="37"/>
      <c r="XCA24" s="37"/>
      <c r="XCB24" s="37"/>
      <c r="XCC24" s="37"/>
      <c r="XCD24" s="37"/>
      <c r="XCE24" s="37"/>
      <c r="XCF24" s="37"/>
      <c r="XCG24" s="37"/>
      <c r="XCH24" s="37"/>
      <c r="XCI24" s="37"/>
      <c r="XCJ24" s="37"/>
      <c r="XCK24" s="37"/>
      <c r="XCL24" s="37"/>
      <c r="XCM24" s="37"/>
      <c r="XCN24" s="37"/>
      <c r="XCO24" s="37"/>
      <c r="XCP24" s="37"/>
      <c r="XCQ24" s="37"/>
      <c r="XCR24" s="37"/>
      <c r="XCS24" s="37"/>
      <c r="XCT24" s="37"/>
      <c r="XCU24" s="37"/>
      <c r="XCV24" s="37"/>
      <c r="XCW24" s="37"/>
      <c r="XCX24" s="37"/>
      <c r="XCY24" s="37"/>
      <c r="XCZ24" s="37"/>
      <c r="XDA24" s="37"/>
      <c r="XDB24" s="37"/>
      <c r="XDC24" s="37"/>
      <c r="XDD24" s="37"/>
      <c r="XDE24" s="37"/>
      <c r="XDF24" s="37"/>
      <c r="XDG24" s="37"/>
      <c r="XDH24" s="37"/>
      <c r="XDI24" s="37"/>
      <c r="XDJ24" s="37"/>
      <c r="XDK24" s="37"/>
      <c r="XDL24" s="37"/>
      <c r="XDM24" s="37"/>
      <c r="XDN24" s="37"/>
      <c r="XDO24" s="37"/>
      <c r="XDP24" s="37"/>
      <c r="XDQ24" s="37"/>
      <c r="XDR24" s="37"/>
      <c r="XDS24" s="37"/>
      <c r="XDT24" s="37"/>
      <c r="XDU24" s="37"/>
      <c r="XDV24" s="37"/>
      <c r="XDW24" s="37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</row>
    <row r="25" spans="1:16381" ht="25.5" x14ac:dyDescent="0.2">
      <c r="A25" s="5">
        <v>21</v>
      </c>
      <c r="B25" s="2" t="s">
        <v>60</v>
      </c>
      <c r="C25" s="2" t="s">
        <v>61</v>
      </c>
      <c r="D25" s="4">
        <v>45848</v>
      </c>
      <c r="E25" s="3">
        <v>0.5</v>
      </c>
      <c r="F25" s="4">
        <v>45848</v>
      </c>
      <c r="G25" s="3">
        <v>0.52083333333333337</v>
      </c>
      <c r="H25" s="5" t="s">
        <v>10</v>
      </c>
      <c r="I25" s="4">
        <v>45848</v>
      </c>
      <c r="J25" s="3">
        <v>0.50555555555555554</v>
      </c>
      <c r="K25" s="4">
        <v>45848</v>
      </c>
      <c r="L25" s="6">
        <v>0.51250000000000007</v>
      </c>
      <c r="M25" s="36">
        <v>6.9444444444445308E-3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</row>
    <row r="26" spans="1:16381" ht="51" x14ac:dyDescent="0.35">
      <c r="A26" s="5">
        <v>22</v>
      </c>
      <c r="B26" s="2" t="s">
        <v>48</v>
      </c>
      <c r="C26" s="2" t="s">
        <v>49</v>
      </c>
      <c r="D26" s="4">
        <v>45848</v>
      </c>
      <c r="E26" s="3">
        <v>0.5625</v>
      </c>
      <c r="F26" s="4">
        <v>45848</v>
      </c>
      <c r="G26" s="3">
        <v>0.64583333333333337</v>
      </c>
      <c r="H26" s="5" t="s">
        <v>10</v>
      </c>
      <c r="I26" s="4">
        <v>45848</v>
      </c>
      <c r="J26" s="3">
        <v>0.57986111111111105</v>
      </c>
      <c r="K26" s="4">
        <v>45848</v>
      </c>
      <c r="L26" s="3">
        <v>0.61944444444444446</v>
      </c>
      <c r="M26" s="36">
        <v>3.9583333333333415E-2</v>
      </c>
      <c r="N26" s="1"/>
      <c r="O26" s="1"/>
      <c r="P26" s="8"/>
      <c r="Q26" s="8"/>
      <c r="R26" s="8"/>
      <c r="S26" s="8"/>
      <c r="T26" s="8"/>
    </row>
    <row r="27" spans="1:16381" ht="27" x14ac:dyDescent="0.35">
      <c r="A27" s="5">
        <v>23</v>
      </c>
      <c r="B27" s="2" t="s">
        <v>54</v>
      </c>
      <c r="C27" s="2" t="s">
        <v>55</v>
      </c>
      <c r="D27" s="4">
        <v>45848</v>
      </c>
      <c r="E27" s="3">
        <v>0.55555555555555558</v>
      </c>
      <c r="F27" s="4">
        <v>45848</v>
      </c>
      <c r="G27" s="3">
        <v>0.69444444444444453</v>
      </c>
      <c r="H27" s="5" t="s">
        <v>10</v>
      </c>
      <c r="I27" s="4">
        <v>45848</v>
      </c>
      <c r="J27" s="3">
        <v>0.56736111111111109</v>
      </c>
      <c r="K27" s="4">
        <v>45848</v>
      </c>
      <c r="L27" s="3">
        <v>0.62222222222222223</v>
      </c>
      <c r="M27" s="36">
        <v>5.4861111111111138E-2</v>
      </c>
      <c r="N27" s="1"/>
      <c r="O27" s="1"/>
      <c r="P27" s="8"/>
      <c r="Q27" s="8"/>
      <c r="R27" s="8"/>
      <c r="S27" s="8"/>
      <c r="T27" s="8"/>
    </row>
    <row r="28" spans="1:16381" ht="27" x14ac:dyDescent="0.35">
      <c r="A28" s="5">
        <v>24</v>
      </c>
      <c r="B28" s="20" t="s">
        <v>50</v>
      </c>
      <c r="C28" s="20" t="s">
        <v>51</v>
      </c>
      <c r="D28" s="21">
        <v>45848</v>
      </c>
      <c r="E28" s="6">
        <v>0.70833333333333337</v>
      </c>
      <c r="F28" s="21">
        <v>45848</v>
      </c>
      <c r="G28" s="6">
        <v>0.79166666666666663</v>
      </c>
      <c r="H28" s="24" t="s">
        <v>10</v>
      </c>
      <c r="I28" s="21">
        <v>45848</v>
      </c>
      <c r="J28" s="22">
        <v>0.73611111111111116</v>
      </c>
      <c r="K28" s="21">
        <v>45848</v>
      </c>
      <c r="L28" s="22">
        <v>0.79305555555555562</v>
      </c>
      <c r="M28" s="36">
        <f t="shared" ref="M28" si="3">L28-J28</f>
        <v>5.6944444444444464E-2</v>
      </c>
      <c r="N28" s="1"/>
      <c r="O28" s="1"/>
      <c r="P28" s="8"/>
      <c r="Q28" s="8"/>
      <c r="R28" s="8"/>
      <c r="S28" s="8"/>
      <c r="T28" s="8"/>
    </row>
    <row r="29" spans="1:16381" ht="27" x14ac:dyDescent="0.35">
      <c r="A29" s="5">
        <v>25</v>
      </c>
      <c r="B29" s="2" t="s">
        <v>62</v>
      </c>
      <c r="C29" s="2" t="s">
        <v>63</v>
      </c>
      <c r="D29" s="4">
        <v>45848</v>
      </c>
      <c r="E29" s="3">
        <v>0.72222222222222221</v>
      </c>
      <c r="F29" s="4">
        <v>45848</v>
      </c>
      <c r="G29" s="3">
        <v>0.79166666666666663</v>
      </c>
      <c r="H29" s="5" t="s">
        <v>10</v>
      </c>
      <c r="I29" s="4">
        <v>45848</v>
      </c>
      <c r="J29" s="3">
        <v>0.73125000000000007</v>
      </c>
      <c r="K29" s="4">
        <v>45848</v>
      </c>
      <c r="L29" s="3">
        <v>0.78472222222222221</v>
      </c>
      <c r="M29" s="36">
        <v>5.3472222222222143E-2</v>
      </c>
      <c r="N29" s="1"/>
      <c r="O29" s="1"/>
      <c r="P29" s="8"/>
      <c r="Q29" s="8"/>
      <c r="R29" s="8"/>
      <c r="S29" s="8"/>
      <c r="T29" s="8"/>
    </row>
    <row r="30" spans="1:16381" ht="38.25" x14ac:dyDescent="0.35">
      <c r="A30" s="5">
        <v>26</v>
      </c>
      <c r="B30" s="2" t="s">
        <v>64</v>
      </c>
      <c r="C30" s="2" t="s">
        <v>65</v>
      </c>
      <c r="D30" s="4">
        <v>45849</v>
      </c>
      <c r="E30" s="3">
        <v>0.3611111111111111</v>
      </c>
      <c r="F30" s="4">
        <v>45849</v>
      </c>
      <c r="G30" s="3">
        <v>0.41666666666666669</v>
      </c>
      <c r="H30" s="5" t="s">
        <v>10</v>
      </c>
      <c r="I30" s="4">
        <v>45849</v>
      </c>
      <c r="J30" s="3">
        <v>0.37916666666666665</v>
      </c>
      <c r="K30" s="4">
        <v>45849</v>
      </c>
      <c r="L30" s="3">
        <v>0.40138888888888885</v>
      </c>
      <c r="M30" s="36">
        <v>2.2222222222222199E-2</v>
      </c>
      <c r="N30" s="1"/>
      <c r="O30" s="1"/>
      <c r="P30" s="8"/>
      <c r="Q30" s="8"/>
      <c r="R30" s="8"/>
      <c r="S30" s="8"/>
      <c r="T30" s="8"/>
    </row>
    <row r="31" spans="1:16381" ht="27" x14ac:dyDescent="0.35">
      <c r="A31" s="5">
        <v>27</v>
      </c>
      <c r="B31" s="2" t="s">
        <v>72</v>
      </c>
      <c r="C31" s="2" t="s">
        <v>73</v>
      </c>
      <c r="D31" s="4">
        <v>45849</v>
      </c>
      <c r="E31" s="3">
        <v>0.375</v>
      </c>
      <c r="F31" s="4">
        <v>45849</v>
      </c>
      <c r="G31" s="3">
        <v>0.45833333333333331</v>
      </c>
      <c r="H31" s="5" t="s">
        <v>10</v>
      </c>
      <c r="I31" s="4">
        <v>45849</v>
      </c>
      <c r="J31" s="3">
        <v>0.38125000000000003</v>
      </c>
      <c r="K31" s="4">
        <v>45849</v>
      </c>
      <c r="L31" s="3">
        <v>0.4236111111111111</v>
      </c>
      <c r="M31" s="36">
        <v>4.2361111111111072E-2</v>
      </c>
      <c r="N31" s="1"/>
      <c r="O31" s="1"/>
      <c r="P31" s="8"/>
      <c r="Q31" s="8"/>
      <c r="R31" s="8"/>
      <c r="S31" s="8"/>
      <c r="T31" s="8"/>
    </row>
    <row r="32" spans="1:16381" ht="27" x14ac:dyDescent="0.35">
      <c r="A32" s="5">
        <v>28</v>
      </c>
      <c r="B32" s="2" t="s">
        <v>66</v>
      </c>
      <c r="C32" s="2" t="s">
        <v>67</v>
      </c>
      <c r="D32" s="4">
        <v>45849</v>
      </c>
      <c r="E32" s="3">
        <v>0.4236111111111111</v>
      </c>
      <c r="F32" s="4">
        <v>45849</v>
      </c>
      <c r="G32" s="3">
        <v>0.46527777777777773</v>
      </c>
      <c r="H32" s="5" t="s">
        <v>10</v>
      </c>
      <c r="I32" s="4">
        <v>45849</v>
      </c>
      <c r="J32" s="3">
        <v>0.43055555555555558</v>
      </c>
      <c r="K32" s="4">
        <v>45849</v>
      </c>
      <c r="L32" s="3">
        <v>0.45624999999999999</v>
      </c>
      <c r="M32" s="36">
        <v>2.5694444444444409E-2</v>
      </c>
      <c r="N32" s="1"/>
      <c r="O32" s="1"/>
      <c r="P32" s="8"/>
      <c r="Q32" s="8"/>
      <c r="R32" s="8"/>
      <c r="S32" s="8"/>
      <c r="T32" s="8"/>
    </row>
    <row r="33" spans="1:20" ht="38.25" x14ac:dyDescent="0.35">
      <c r="A33" s="5">
        <v>29</v>
      </c>
      <c r="B33" s="2" t="s">
        <v>68</v>
      </c>
      <c r="C33" s="2" t="s">
        <v>69</v>
      </c>
      <c r="D33" s="4">
        <v>45849</v>
      </c>
      <c r="E33" s="3">
        <v>0.47222222222222227</v>
      </c>
      <c r="F33" s="4">
        <v>45849</v>
      </c>
      <c r="G33" s="3">
        <v>0.54166666666666663</v>
      </c>
      <c r="H33" s="5" t="s">
        <v>10</v>
      </c>
      <c r="I33" s="4">
        <v>45849</v>
      </c>
      <c r="J33" s="3">
        <v>0.47916666666666669</v>
      </c>
      <c r="K33" s="4">
        <v>45849</v>
      </c>
      <c r="L33" s="3">
        <v>0.5083333333333333</v>
      </c>
      <c r="M33" s="36">
        <v>2.9166666666666619E-2</v>
      </c>
      <c r="N33" s="1"/>
      <c r="O33" s="1"/>
      <c r="P33" s="8"/>
      <c r="Q33" s="8"/>
      <c r="R33" s="8"/>
      <c r="S33" s="8"/>
      <c r="T33" s="8"/>
    </row>
    <row r="34" spans="1:20" ht="51" x14ac:dyDescent="0.35">
      <c r="A34" s="5">
        <v>30</v>
      </c>
      <c r="B34" s="2" t="s">
        <v>70</v>
      </c>
      <c r="C34" s="2" t="s">
        <v>71</v>
      </c>
      <c r="D34" s="4">
        <v>45849</v>
      </c>
      <c r="E34" s="3">
        <v>0.58333333333333337</v>
      </c>
      <c r="F34" s="4">
        <v>45849</v>
      </c>
      <c r="G34" s="3">
        <v>0.70833333333333337</v>
      </c>
      <c r="H34" s="5" t="s">
        <v>10</v>
      </c>
      <c r="I34" s="4">
        <v>45849</v>
      </c>
      <c r="J34" s="3">
        <v>0.59097222222222223</v>
      </c>
      <c r="K34" s="4">
        <v>45849</v>
      </c>
      <c r="L34" s="3">
        <v>0.70208333333333339</v>
      </c>
      <c r="M34" s="36">
        <v>0.11111111111111116</v>
      </c>
      <c r="N34" s="1"/>
      <c r="O34" s="1"/>
      <c r="P34" s="8"/>
      <c r="Q34" s="8"/>
      <c r="R34" s="8"/>
      <c r="S34" s="8"/>
      <c r="T34" s="8"/>
    </row>
    <row r="35" spans="1:20" ht="27" x14ac:dyDescent="0.35">
      <c r="A35" s="5">
        <v>31</v>
      </c>
      <c r="B35" s="2" t="s">
        <v>58</v>
      </c>
      <c r="C35" s="2" t="s">
        <v>74</v>
      </c>
      <c r="D35" s="4">
        <v>45849</v>
      </c>
      <c r="E35" s="3">
        <v>0.625</v>
      </c>
      <c r="F35" s="4">
        <v>45849</v>
      </c>
      <c r="G35" s="3">
        <v>0.66666666666666663</v>
      </c>
      <c r="H35" s="5" t="s">
        <v>10</v>
      </c>
      <c r="I35" s="4">
        <v>45849</v>
      </c>
      <c r="J35" s="3">
        <v>0.62916666666666665</v>
      </c>
      <c r="K35" s="4">
        <v>45849</v>
      </c>
      <c r="L35" s="3">
        <v>0.65208333333333335</v>
      </c>
      <c r="M35" s="36">
        <v>2.2916666666666696E-2</v>
      </c>
      <c r="N35" s="1"/>
      <c r="O35" s="1"/>
      <c r="P35" s="8"/>
      <c r="Q35" s="8"/>
      <c r="R35" s="8"/>
      <c r="S35" s="8"/>
      <c r="T35" s="8"/>
    </row>
    <row r="36" spans="1:20" ht="51" x14ac:dyDescent="0.35">
      <c r="A36" s="5">
        <v>32</v>
      </c>
      <c r="B36" s="2" t="s">
        <v>75</v>
      </c>
      <c r="C36" s="2" t="s">
        <v>76</v>
      </c>
      <c r="D36" s="4">
        <v>45850</v>
      </c>
      <c r="E36" s="3">
        <v>0.36458333333333331</v>
      </c>
      <c r="F36" s="4">
        <v>45850</v>
      </c>
      <c r="G36" s="3">
        <v>0.40625</v>
      </c>
      <c r="H36" s="5" t="s">
        <v>10</v>
      </c>
      <c r="I36" s="4">
        <v>45850</v>
      </c>
      <c r="J36" s="3">
        <v>0.36805555555555558</v>
      </c>
      <c r="K36" s="4">
        <v>45850</v>
      </c>
      <c r="L36" s="3">
        <v>0.39513888888888887</v>
      </c>
      <c r="M36" s="36">
        <v>2.7083333333333293E-2</v>
      </c>
      <c r="N36" s="1"/>
      <c r="O36" s="1"/>
      <c r="P36" s="8"/>
      <c r="Q36" s="8"/>
      <c r="R36" s="8"/>
      <c r="S36" s="8"/>
      <c r="T36" s="8"/>
    </row>
    <row r="37" spans="1:20" ht="38.25" x14ac:dyDescent="0.35">
      <c r="A37" s="5">
        <v>33</v>
      </c>
      <c r="B37" s="2" t="s">
        <v>77</v>
      </c>
      <c r="C37" s="2" t="s">
        <v>78</v>
      </c>
      <c r="D37" s="4">
        <v>45850</v>
      </c>
      <c r="E37" s="3">
        <v>0.41666666666666669</v>
      </c>
      <c r="F37" s="4">
        <v>45850</v>
      </c>
      <c r="G37" s="3">
        <v>0.47916666666666669</v>
      </c>
      <c r="H37" s="5" t="s">
        <v>10</v>
      </c>
      <c r="I37" s="4">
        <v>45850</v>
      </c>
      <c r="J37" s="3">
        <v>0.42083333333333334</v>
      </c>
      <c r="K37" s="4">
        <v>45850</v>
      </c>
      <c r="L37" s="3">
        <v>0.45763888888888887</v>
      </c>
      <c r="M37" s="36">
        <v>3.6805555555555536E-2</v>
      </c>
      <c r="N37" s="1"/>
      <c r="O37" s="1"/>
      <c r="P37" s="8"/>
      <c r="Q37" s="8"/>
      <c r="R37" s="8"/>
      <c r="S37" s="8"/>
      <c r="T37" s="8"/>
    </row>
    <row r="38" spans="1:20" ht="27" x14ac:dyDescent="0.35">
      <c r="A38" s="5">
        <v>34</v>
      </c>
      <c r="B38" s="2" t="s">
        <v>79</v>
      </c>
      <c r="C38" s="2" t="s">
        <v>80</v>
      </c>
      <c r="D38" s="4">
        <v>45850</v>
      </c>
      <c r="E38" s="3">
        <v>0.4513888888888889</v>
      </c>
      <c r="F38" s="4">
        <v>45850</v>
      </c>
      <c r="G38" s="3">
        <v>0.50694444444444442</v>
      </c>
      <c r="H38" s="5" t="s">
        <v>10</v>
      </c>
      <c r="I38" s="4">
        <v>45850</v>
      </c>
      <c r="J38" s="3">
        <v>0.46458333333333335</v>
      </c>
      <c r="K38" s="4">
        <v>45850</v>
      </c>
      <c r="L38" s="3">
        <v>0.49583333333333335</v>
      </c>
      <c r="M38" s="36">
        <v>3.125E-2</v>
      </c>
      <c r="N38" s="1"/>
      <c r="O38" s="1"/>
      <c r="P38" s="8"/>
      <c r="Q38" s="8"/>
      <c r="R38" s="8"/>
      <c r="S38" s="8"/>
      <c r="T38" s="8"/>
    </row>
    <row r="39" spans="1:20" ht="38.25" x14ac:dyDescent="0.35">
      <c r="A39" s="5">
        <v>35</v>
      </c>
      <c r="B39" s="2" t="s">
        <v>81</v>
      </c>
      <c r="C39" s="2" t="s">
        <v>82</v>
      </c>
      <c r="D39" s="4">
        <v>45850</v>
      </c>
      <c r="E39" s="3">
        <v>0.4861111111111111</v>
      </c>
      <c r="F39" s="4">
        <v>45850</v>
      </c>
      <c r="G39" s="3">
        <v>0.54166666666666663</v>
      </c>
      <c r="H39" s="5" t="s">
        <v>10</v>
      </c>
      <c r="I39" s="4">
        <v>45850</v>
      </c>
      <c r="J39" s="3">
        <v>0.49444444444444446</v>
      </c>
      <c r="K39" s="4">
        <v>45850</v>
      </c>
      <c r="L39" s="3">
        <v>0.53263888888888888</v>
      </c>
      <c r="M39" s="36">
        <v>3.819444444444442E-2</v>
      </c>
      <c r="N39" s="1"/>
      <c r="O39" s="1"/>
      <c r="P39" s="8"/>
      <c r="Q39" s="8"/>
      <c r="R39" s="8"/>
      <c r="S39" s="8"/>
      <c r="T39" s="8"/>
    </row>
    <row r="40" spans="1:20" ht="27" x14ac:dyDescent="0.35">
      <c r="A40" s="5">
        <v>36</v>
      </c>
      <c r="B40" s="2" t="s">
        <v>87</v>
      </c>
      <c r="C40" s="2" t="s">
        <v>88</v>
      </c>
      <c r="D40" s="4">
        <v>45850</v>
      </c>
      <c r="E40" s="3">
        <v>0.51388888888888895</v>
      </c>
      <c r="F40" s="4">
        <v>45850</v>
      </c>
      <c r="G40" s="3">
        <v>0.5625</v>
      </c>
      <c r="H40" s="5" t="s">
        <v>10</v>
      </c>
      <c r="I40" s="4">
        <v>45850</v>
      </c>
      <c r="J40" s="3">
        <v>0.51944444444444449</v>
      </c>
      <c r="K40" s="4">
        <v>45850</v>
      </c>
      <c r="L40" s="3">
        <v>0.54027777777777775</v>
      </c>
      <c r="M40" s="36">
        <v>6.1111111111111116E-2</v>
      </c>
      <c r="N40" s="1"/>
      <c r="O40" s="1"/>
      <c r="P40" s="8"/>
      <c r="Q40" s="8"/>
      <c r="R40" s="8"/>
      <c r="S40" s="8"/>
      <c r="T40" s="8"/>
    </row>
    <row r="41" spans="1:20" ht="63.75" x14ac:dyDescent="0.35">
      <c r="A41" s="5">
        <v>37</v>
      </c>
      <c r="B41" s="2" t="s">
        <v>83</v>
      </c>
      <c r="C41" s="2" t="s">
        <v>84</v>
      </c>
      <c r="D41" s="4">
        <v>45850</v>
      </c>
      <c r="E41" s="3">
        <v>0.58333333333333337</v>
      </c>
      <c r="F41" s="4">
        <v>45850</v>
      </c>
      <c r="G41" s="3">
        <v>0.64583333333333337</v>
      </c>
      <c r="H41" s="5" t="s">
        <v>10</v>
      </c>
      <c r="I41" s="4">
        <v>45850</v>
      </c>
      <c r="J41" s="3">
        <v>0.58888888888888891</v>
      </c>
      <c r="K41" s="4">
        <v>45850</v>
      </c>
      <c r="L41" s="3">
        <v>0.61388888888888882</v>
      </c>
      <c r="M41" s="36">
        <v>2.4999999999999911E-2</v>
      </c>
      <c r="N41" s="1"/>
      <c r="O41" s="1"/>
      <c r="P41" s="8"/>
      <c r="Q41" s="8"/>
      <c r="R41" s="8"/>
      <c r="S41" s="8"/>
      <c r="T41" s="8"/>
    </row>
    <row r="42" spans="1:20" ht="63.75" x14ac:dyDescent="0.35">
      <c r="A42" s="5">
        <v>38</v>
      </c>
      <c r="B42" s="2" t="s">
        <v>85</v>
      </c>
      <c r="C42" s="2" t="s">
        <v>86</v>
      </c>
      <c r="D42" s="4">
        <v>45850</v>
      </c>
      <c r="E42" s="3">
        <v>0.65972222222222221</v>
      </c>
      <c r="F42" s="4">
        <v>45850</v>
      </c>
      <c r="G42" s="3">
        <v>0.6875</v>
      </c>
      <c r="H42" s="5" t="s">
        <v>10</v>
      </c>
      <c r="I42" s="4">
        <v>45850</v>
      </c>
      <c r="J42" s="3">
        <v>0.66319444444444442</v>
      </c>
      <c r="K42" s="4">
        <v>45850</v>
      </c>
      <c r="L42" s="3">
        <v>0.6972222222222223</v>
      </c>
      <c r="M42" s="36">
        <v>3.4027777777777879E-2</v>
      </c>
      <c r="N42" s="1"/>
      <c r="O42" s="1"/>
      <c r="P42" s="8"/>
      <c r="Q42" s="8"/>
      <c r="R42" s="8"/>
      <c r="S42" s="8"/>
      <c r="T42" s="8"/>
    </row>
    <row r="43" spans="1:20" ht="27" x14ac:dyDescent="0.35">
      <c r="A43" s="5">
        <v>39</v>
      </c>
      <c r="B43" s="20" t="s">
        <v>89</v>
      </c>
      <c r="C43" s="20" t="s">
        <v>90</v>
      </c>
      <c r="D43" s="21">
        <v>45852</v>
      </c>
      <c r="E43" s="6">
        <v>0.33333333333333331</v>
      </c>
      <c r="F43" s="21">
        <v>45852</v>
      </c>
      <c r="G43" s="6">
        <v>0.83333333333333337</v>
      </c>
      <c r="H43" s="20" t="s">
        <v>19</v>
      </c>
      <c r="I43" s="21">
        <v>45852</v>
      </c>
      <c r="J43" s="22">
        <v>0.36874999999999997</v>
      </c>
      <c r="K43" s="21">
        <v>45852</v>
      </c>
      <c r="L43" s="22">
        <v>0.81736111111111109</v>
      </c>
      <c r="M43" s="36">
        <f t="shared" ref="M43" si="4">L43-J43</f>
        <v>0.44861111111111113</v>
      </c>
      <c r="N43" s="1"/>
      <c r="O43" s="1"/>
      <c r="P43" s="8"/>
      <c r="Q43" s="8"/>
      <c r="R43" s="8"/>
      <c r="S43" s="8"/>
      <c r="T43" s="8"/>
    </row>
    <row r="44" spans="1:20" ht="27" x14ac:dyDescent="0.35">
      <c r="A44" s="5">
        <v>40</v>
      </c>
      <c r="B44" s="20" t="s">
        <v>91</v>
      </c>
      <c r="C44" s="20" t="s">
        <v>92</v>
      </c>
      <c r="D44" s="21">
        <v>45852</v>
      </c>
      <c r="E44" s="6">
        <v>0.41666666666666669</v>
      </c>
      <c r="F44" s="21">
        <v>45853</v>
      </c>
      <c r="G44" s="6">
        <v>0.66666666666666663</v>
      </c>
      <c r="H44" s="20" t="s">
        <v>19</v>
      </c>
      <c r="I44" s="21">
        <v>45852</v>
      </c>
      <c r="J44" s="22">
        <v>0.59305555555555556</v>
      </c>
      <c r="K44" s="21">
        <v>45853</v>
      </c>
      <c r="L44" s="22">
        <v>0.66666666666666663</v>
      </c>
      <c r="M44" s="36">
        <f t="shared" ref="M44" si="5">K44-I44+L44-J44</f>
        <v>1.0736111111111111</v>
      </c>
      <c r="N44" s="1"/>
      <c r="O44" s="1"/>
      <c r="P44" s="8"/>
      <c r="Q44" s="8"/>
      <c r="R44" s="8"/>
      <c r="S44" s="8"/>
      <c r="T44" s="8"/>
    </row>
    <row r="45" spans="1:20" ht="38.25" x14ac:dyDescent="0.35">
      <c r="A45" s="5">
        <v>41</v>
      </c>
      <c r="B45" s="2" t="s">
        <v>93</v>
      </c>
      <c r="C45" s="2" t="s">
        <v>94</v>
      </c>
      <c r="D45" s="4">
        <v>45852</v>
      </c>
      <c r="E45" s="3">
        <v>0.94444444444444453</v>
      </c>
      <c r="F45" s="4">
        <v>45853</v>
      </c>
      <c r="G45" s="3">
        <v>0</v>
      </c>
      <c r="H45" s="5" t="s">
        <v>10</v>
      </c>
      <c r="I45" s="4">
        <v>45852</v>
      </c>
      <c r="J45" s="3">
        <v>0.95000000000000007</v>
      </c>
      <c r="K45" s="4">
        <v>45852</v>
      </c>
      <c r="L45" s="3">
        <v>0.97430555555555554</v>
      </c>
      <c r="M45" s="36">
        <v>2.4305555555555469E-2</v>
      </c>
      <c r="N45" s="1"/>
      <c r="O45" s="1"/>
      <c r="P45" s="8"/>
      <c r="Q45" s="8"/>
      <c r="R45" s="8"/>
      <c r="S45" s="8"/>
      <c r="T45" s="8"/>
    </row>
    <row r="46" spans="1:20" ht="27" x14ac:dyDescent="0.35">
      <c r="A46" s="5">
        <v>42</v>
      </c>
      <c r="B46" s="2" t="s">
        <v>107</v>
      </c>
      <c r="C46" s="2" t="s">
        <v>108</v>
      </c>
      <c r="D46" s="4">
        <v>45852</v>
      </c>
      <c r="E46" s="3">
        <v>0.70833333333333337</v>
      </c>
      <c r="F46" s="4">
        <v>45852</v>
      </c>
      <c r="G46" s="3">
        <v>0.79166666666666663</v>
      </c>
      <c r="H46" s="5" t="s">
        <v>10</v>
      </c>
      <c r="I46" s="4">
        <v>45852</v>
      </c>
      <c r="J46" s="3">
        <v>0.71111111111111114</v>
      </c>
      <c r="K46" s="4">
        <v>45852</v>
      </c>
      <c r="L46" s="3">
        <v>0.72638888888888886</v>
      </c>
      <c r="M46" s="36">
        <v>1.5277777777777724E-2</v>
      </c>
      <c r="N46" s="1"/>
      <c r="O46" s="1"/>
      <c r="P46" s="8"/>
      <c r="Q46" s="8"/>
      <c r="R46" s="8"/>
      <c r="S46" s="8"/>
      <c r="T46" s="8"/>
    </row>
    <row r="47" spans="1:20" ht="27" x14ac:dyDescent="0.35">
      <c r="A47" s="5">
        <v>43</v>
      </c>
      <c r="B47" s="20" t="s">
        <v>95</v>
      </c>
      <c r="C47" s="20" t="s">
        <v>96</v>
      </c>
      <c r="D47" s="21">
        <v>45853</v>
      </c>
      <c r="E47" s="6">
        <v>0.375</v>
      </c>
      <c r="F47" s="21">
        <v>45853</v>
      </c>
      <c r="G47" s="6">
        <v>0.70833333333333337</v>
      </c>
      <c r="H47" s="20" t="s">
        <v>19</v>
      </c>
      <c r="I47" s="21">
        <v>45853</v>
      </c>
      <c r="J47" s="22">
        <v>0.40972222222222227</v>
      </c>
      <c r="K47" s="21">
        <v>45853</v>
      </c>
      <c r="L47" s="22">
        <v>0.65277777777777779</v>
      </c>
      <c r="M47" s="36">
        <v>0.24305555555555552</v>
      </c>
      <c r="N47" s="1"/>
      <c r="O47" s="1"/>
      <c r="P47" s="8"/>
      <c r="Q47" s="8"/>
      <c r="R47" s="8"/>
      <c r="S47" s="8"/>
      <c r="T47" s="8"/>
    </row>
    <row r="48" spans="1:20" ht="38.25" x14ac:dyDescent="0.35">
      <c r="A48" s="5">
        <v>44</v>
      </c>
      <c r="B48" s="2" t="s">
        <v>109</v>
      </c>
      <c r="C48" s="2" t="s">
        <v>110</v>
      </c>
      <c r="D48" s="4">
        <v>45853</v>
      </c>
      <c r="E48" s="3">
        <v>0.5625</v>
      </c>
      <c r="F48" s="4">
        <v>45853</v>
      </c>
      <c r="G48" s="3">
        <v>0.64583333333333337</v>
      </c>
      <c r="H48" s="5" t="s">
        <v>10</v>
      </c>
      <c r="I48" s="4">
        <v>45853</v>
      </c>
      <c r="J48" s="3">
        <v>0.57222222222222219</v>
      </c>
      <c r="K48" s="4">
        <v>45853</v>
      </c>
      <c r="L48" s="3">
        <v>0.61527777777777781</v>
      </c>
      <c r="M48" s="36">
        <v>4.3055555555555625E-2</v>
      </c>
      <c r="N48" s="1"/>
      <c r="O48" s="1"/>
      <c r="P48" s="8"/>
      <c r="Q48" s="8"/>
      <c r="R48" s="8"/>
      <c r="S48" s="8"/>
      <c r="T48" s="8"/>
    </row>
    <row r="49" spans="1:20" ht="27" x14ac:dyDescent="0.35">
      <c r="A49" s="5">
        <v>45</v>
      </c>
      <c r="B49" s="20" t="s">
        <v>97</v>
      </c>
      <c r="C49" s="20" t="s">
        <v>98</v>
      </c>
      <c r="D49" s="21">
        <v>45854</v>
      </c>
      <c r="E49" s="6">
        <v>0.375</v>
      </c>
      <c r="F49" s="21">
        <v>45854</v>
      </c>
      <c r="G49" s="6">
        <v>0.70833333333333337</v>
      </c>
      <c r="H49" s="20" t="s">
        <v>19</v>
      </c>
      <c r="I49" s="21">
        <v>45854</v>
      </c>
      <c r="J49" s="22">
        <v>0.44444444444444442</v>
      </c>
      <c r="K49" s="21">
        <v>45854</v>
      </c>
      <c r="L49" s="22">
        <v>0.75208333333333333</v>
      </c>
      <c r="M49" s="36">
        <f t="shared" ref="M49" si="6">L49-J49</f>
        <v>0.30763888888888891</v>
      </c>
      <c r="N49" s="1"/>
      <c r="O49" s="1"/>
      <c r="P49" s="8"/>
      <c r="Q49" s="8"/>
      <c r="R49" s="8"/>
      <c r="S49" s="8"/>
      <c r="T49" s="8"/>
    </row>
    <row r="50" spans="1:20" ht="27" x14ac:dyDescent="0.35">
      <c r="A50" s="5">
        <v>46</v>
      </c>
      <c r="B50" s="2" t="s">
        <v>99</v>
      </c>
      <c r="C50" s="2" t="s">
        <v>100</v>
      </c>
      <c r="D50" s="4">
        <v>45854</v>
      </c>
      <c r="E50" s="3">
        <v>0.5625</v>
      </c>
      <c r="F50" s="4">
        <v>45854</v>
      </c>
      <c r="G50" s="3">
        <v>0.6875</v>
      </c>
      <c r="H50" s="5" t="s">
        <v>10</v>
      </c>
      <c r="I50" s="4">
        <v>45854</v>
      </c>
      <c r="J50" s="3">
        <v>0.5625</v>
      </c>
      <c r="K50" s="4">
        <v>45854</v>
      </c>
      <c r="L50" s="3">
        <v>0.60972222222222217</v>
      </c>
      <c r="M50" s="36">
        <v>4.7222222222222165E-2</v>
      </c>
      <c r="N50" s="1"/>
      <c r="O50" s="1"/>
      <c r="P50" s="8"/>
      <c r="Q50" s="8"/>
      <c r="R50" s="8"/>
      <c r="S50" s="8"/>
      <c r="T50" s="8"/>
    </row>
    <row r="51" spans="1:20" ht="27" x14ac:dyDescent="0.35">
      <c r="A51" s="5">
        <v>47</v>
      </c>
      <c r="B51" s="2" t="s">
        <v>112</v>
      </c>
      <c r="C51" s="2" t="s">
        <v>113</v>
      </c>
      <c r="D51" s="4">
        <v>45854</v>
      </c>
      <c r="E51" s="36">
        <v>0.58333333333333337</v>
      </c>
      <c r="F51" s="4">
        <v>45854</v>
      </c>
      <c r="G51" s="36">
        <v>0.66666666666666663</v>
      </c>
      <c r="H51" s="5" t="s">
        <v>10</v>
      </c>
      <c r="I51" s="4">
        <v>45854</v>
      </c>
      <c r="J51" s="3">
        <v>0.58958333333333335</v>
      </c>
      <c r="K51" s="4">
        <v>45854</v>
      </c>
      <c r="L51" s="3">
        <v>0.63263888888888886</v>
      </c>
      <c r="M51" s="36">
        <v>4.3055555555555514E-2</v>
      </c>
      <c r="N51" s="1"/>
      <c r="O51" s="1"/>
      <c r="P51" s="8"/>
      <c r="Q51" s="8"/>
      <c r="R51" s="8"/>
      <c r="S51" s="8"/>
      <c r="T51" s="8"/>
    </row>
    <row r="52" spans="1:20" ht="38.25" x14ac:dyDescent="0.35">
      <c r="A52" s="5">
        <v>48</v>
      </c>
      <c r="B52" s="2" t="s">
        <v>101</v>
      </c>
      <c r="C52" s="2" t="s">
        <v>102</v>
      </c>
      <c r="D52" s="4">
        <v>45855</v>
      </c>
      <c r="E52" s="3">
        <v>0.3611111111111111</v>
      </c>
      <c r="F52" s="4">
        <v>45855</v>
      </c>
      <c r="G52" s="3">
        <v>0.40972222222222227</v>
      </c>
      <c r="H52" s="5" t="s">
        <v>10</v>
      </c>
      <c r="I52" s="4">
        <v>45764</v>
      </c>
      <c r="J52" s="3">
        <v>0.37638888888888888</v>
      </c>
      <c r="K52" s="4">
        <v>45764</v>
      </c>
      <c r="L52" s="3">
        <v>0.44444444444444442</v>
      </c>
      <c r="M52" s="36">
        <v>6.8055555555555536E-2</v>
      </c>
      <c r="N52" s="1"/>
      <c r="O52" s="1"/>
      <c r="P52" s="8"/>
      <c r="Q52" s="8"/>
      <c r="R52" s="8"/>
      <c r="S52" s="8"/>
      <c r="T52" s="8"/>
    </row>
    <row r="53" spans="1:20" ht="38.25" x14ac:dyDescent="0.35">
      <c r="A53" s="5">
        <v>49</v>
      </c>
      <c r="B53" s="2" t="s">
        <v>105</v>
      </c>
      <c r="C53" s="2" t="s">
        <v>106</v>
      </c>
      <c r="D53" s="4">
        <v>45855</v>
      </c>
      <c r="E53" s="36">
        <v>0.40277777777777801</v>
      </c>
      <c r="F53" s="4">
        <v>45855</v>
      </c>
      <c r="G53" s="36">
        <v>0.45138888888888901</v>
      </c>
      <c r="H53" s="5" t="s">
        <v>10</v>
      </c>
      <c r="I53" s="4">
        <v>45855</v>
      </c>
      <c r="J53" s="3">
        <v>0.45694444444444443</v>
      </c>
      <c r="K53" s="4">
        <v>45855</v>
      </c>
      <c r="L53" s="3">
        <v>0.47916666666666669</v>
      </c>
      <c r="M53" s="36">
        <v>2.2222222222222254E-2</v>
      </c>
      <c r="N53" s="1"/>
      <c r="O53" s="1"/>
      <c r="P53" s="8"/>
      <c r="Q53" s="8"/>
      <c r="R53" s="8"/>
      <c r="S53" s="8"/>
      <c r="T53" s="8"/>
    </row>
    <row r="54" spans="1:20" ht="27" x14ac:dyDescent="0.35">
      <c r="A54" s="5">
        <v>50</v>
      </c>
      <c r="B54" s="20" t="s">
        <v>103</v>
      </c>
      <c r="C54" s="20" t="s">
        <v>104</v>
      </c>
      <c r="D54" s="21">
        <v>45855</v>
      </c>
      <c r="E54" s="6">
        <v>0.4145833333333333</v>
      </c>
      <c r="F54" s="21">
        <v>45855</v>
      </c>
      <c r="G54" s="6">
        <v>0.625</v>
      </c>
      <c r="H54" s="20" t="s">
        <v>10</v>
      </c>
      <c r="I54" s="21">
        <v>45855</v>
      </c>
      <c r="J54" s="22">
        <v>0.4145833333333333</v>
      </c>
      <c r="K54" s="21">
        <v>45855</v>
      </c>
      <c r="L54" s="22">
        <v>0.55763888888888891</v>
      </c>
      <c r="M54" s="36">
        <f t="shared" ref="M54" si="7">L54-J54</f>
        <v>0.1430555555555556</v>
      </c>
      <c r="N54" s="1"/>
      <c r="O54" s="1"/>
      <c r="P54" s="8"/>
      <c r="Q54" s="8"/>
      <c r="R54" s="8"/>
      <c r="S54" s="8"/>
      <c r="T54" s="8"/>
    </row>
    <row r="55" spans="1:20" ht="27" x14ac:dyDescent="0.35">
      <c r="A55" s="5">
        <v>51</v>
      </c>
      <c r="B55" s="2" t="s">
        <v>114</v>
      </c>
      <c r="C55" s="2" t="s">
        <v>115</v>
      </c>
      <c r="D55" s="4">
        <v>45855</v>
      </c>
      <c r="E55" s="38">
        <v>0.5</v>
      </c>
      <c r="F55" s="4">
        <v>45855</v>
      </c>
      <c r="G55" s="38">
        <v>0.54166666666666663</v>
      </c>
      <c r="H55" s="5" t="s">
        <v>10</v>
      </c>
      <c r="I55" s="4">
        <v>45855</v>
      </c>
      <c r="J55" s="3">
        <v>0.50624999999999998</v>
      </c>
      <c r="K55" s="4">
        <v>45855</v>
      </c>
      <c r="L55" s="3">
        <v>0.53055555555555556</v>
      </c>
      <c r="M55" s="36">
        <v>2.430555555555558E-2</v>
      </c>
      <c r="N55" s="1"/>
      <c r="O55" s="1"/>
      <c r="P55" s="8"/>
      <c r="Q55" s="8"/>
      <c r="R55" s="8"/>
      <c r="S55" s="8"/>
      <c r="T55" s="8"/>
    </row>
    <row r="56" spans="1:20" ht="38.25" x14ac:dyDescent="0.35">
      <c r="A56" s="5">
        <v>52</v>
      </c>
      <c r="B56" s="2" t="s">
        <v>111</v>
      </c>
      <c r="C56" s="2" t="s">
        <v>110</v>
      </c>
      <c r="D56" s="4">
        <v>45855</v>
      </c>
      <c r="E56" s="3">
        <v>0.5625</v>
      </c>
      <c r="F56" s="4">
        <v>45855</v>
      </c>
      <c r="G56" s="3">
        <v>0.64583333333333337</v>
      </c>
      <c r="H56" s="5" t="s">
        <v>10</v>
      </c>
      <c r="I56" s="4">
        <v>45855</v>
      </c>
      <c r="J56" s="3">
        <v>0.5805555555555556</v>
      </c>
      <c r="K56" s="4">
        <v>45855</v>
      </c>
      <c r="L56" s="3">
        <v>0.62847222222222221</v>
      </c>
      <c r="M56" s="36">
        <v>4.7916666666666607E-2</v>
      </c>
      <c r="N56" s="1"/>
      <c r="O56" s="1"/>
      <c r="P56" s="8"/>
      <c r="Q56" s="8"/>
      <c r="R56" s="8"/>
      <c r="S56" s="8"/>
      <c r="T56" s="8"/>
    </row>
    <row r="57" spans="1:20" ht="63.75" x14ac:dyDescent="0.35">
      <c r="A57" s="5">
        <v>53</v>
      </c>
      <c r="B57" s="2" t="s">
        <v>116</v>
      </c>
      <c r="C57" s="2" t="s">
        <v>117</v>
      </c>
      <c r="D57" s="4">
        <v>45856</v>
      </c>
      <c r="E57" s="36">
        <v>0.3611111111111111</v>
      </c>
      <c r="F57" s="4">
        <v>45856</v>
      </c>
      <c r="G57" s="36">
        <v>0.45833333333333331</v>
      </c>
      <c r="H57" s="5" t="s">
        <v>10</v>
      </c>
      <c r="I57" s="4">
        <v>45856</v>
      </c>
      <c r="J57" s="3">
        <v>0.36736111111111108</v>
      </c>
      <c r="K57" s="4">
        <v>45856</v>
      </c>
      <c r="L57" s="3">
        <v>0.43958333333333338</v>
      </c>
      <c r="M57" s="36">
        <v>7.2222222222222299E-2</v>
      </c>
      <c r="N57" s="1"/>
      <c r="O57" s="1"/>
      <c r="P57" s="8"/>
      <c r="Q57" s="8"/>
      <c r="R57" s="8"/>
      <c r="S57" s="8"/>
      <c r="T57" s="8"/>
    </row>
    <row r="58" spans="1:20" ht="38.25" x14ac:dyDescent="0.35">
      <c r="A58" s="5">
        <v>54</v>
      </c>
      <c r="B58" s="2" t="s">
        <v>121</v>
      </c>
      <c r="C58" s="2" t="s">
        <v>122</v>
      </c>
      <c r="D58" s="4">
        <v>45856</v>
      </c>
      <c r="E58" s="36">
        <v>0.46527777777777773</v>
      </c>
      <c r="F58" s="4">
        <v>45856</v>
      </c>
      <c r="G58" s="36">
        <v>0.52083333333333337</v>
      </c>
      <c r="H58" s="5" t="s">
        <v>10</v>
      </c>
      <c r="I58" s="4">
        <v>45856</v>
      </c>
      <c r="J58" s="3">
        <v>0.4694444444444445</v>
      </c>
      <c r="K58" s="4">
        <v>45856</v>
      </c>
      <c r="L58" s="3">
        <v>0.52013888888888882</v>
      </c>
      <c r="M58" s="36">
        <v>5.069444444444432E-2</v>
      </c>
      <c r="N58" s="1"/>
      <c r="O58" s="1"/>
      <c r="P58" s="8"/>
      <c r="Q58" s="8"/>
      <c r="R58" s="8"/>
      <c r="S58" s="8"/>
      <c r="T58" s="8"/>
    </row>
    <row r="59" spans="1:20" ht="27" x14ac:dyDescent="0.35">
      <c r="A59" s="5">
        <v>55</v>
      </c>
      <c r="B59" s="20" t="s">
        <v>128</v>
      </c>
      <c r="C59" s="20" t="s">
        <v>129</v>
      </c>
      <c r="D59" s="21">
        <v>45856</v>
      </c>
      <c r="E59" s="6">
        <v>0.5625</v>
      </c>
      <c r="F59" s="21">
        <v>45856</v>
      </c>
      <c r="G59" s="6">
        <v>0.79166666666666663</v>
      </c>
      <c r="H59" s="24" t="s">
        <v>10</v>
      </c>
      <c r="I59" s="21">
        <v>45856</v>
      </c>
      <c r="J59" s="25">
        <v>0.56666666666666665</v>
      </c>
      <c r="K59" s="21">
        <v>45856</v>
      </c>
      <c r="L59" s="22">
        <v>0.71250000000000002</v>
      </c>
      <c r="M59" s="36">
        <f t="shared" ref="M59" si="8">L59-J59</f>
        <v>0.14583333333333337</v>
      </c>
      <c r="N59" s="1"/>
      <c r="O59" s="1"/>
      <c r="P59" s="8"/>
      <c r="Q59" s="8"/>
      <c r="R59" s="8"/>
      <c r="S59" s="8"/>
      <c r="T59" s="8"/>
    </row>
    <row r="60" spans="1:20" ht="27" x14ac:dyDescent="0.35">
      <c r="A60" s="5">
        <v>56</v>
      </c>
      <c r="B60" s="2" t="s">
        <v>123</v>
      </c>
      <c r="C60" s="2" t="s">
        <v>124</v>
      </c>
      <c r="D60" s="4">
        <v>45856</v>
      </c>
      <c r="E60" s="3">
        <v>0.57638888888888895</v>
      </c>
      <c r="F60" s="4">
        <v>45856</v>
      </c>
      <c r="G60" s="3">
        <v>0.66666666666666663</v>
      </c>
      <c r="H60" s="5" t="s">
        <v>10</v>
      </c>
      <c r="I60" s="4">
        <v>45856</v>
      </c>
      <c r="J60" s="3">
        <v>0.57638888888888895</v>
      </c>
      <c r="K60" s="4">
        <v>45856</v>
      </c>
      <c r="L60" s="3">
        <v>0.66388888888888886</v>
      </c>
      <c r="M60" s="36">
        <v>8.7499999999999911E-2</v>
      </c>
      <c r="N60" s="1"/>
      <c r="O60" s="1"/>
      <c r="P60" s="8"/>
      <c r="Q60" s="8"/>
      <c r="R60" s="8"/>
      <c r="S60" s="8"/>
      <c r="T60" s="8"/>
    </row>
    <row r="61" spans="1:20" ht="38.25" x14ac:dyDescent="0.35">
      <c r="A61" s="5">
        <v>57</v>
      </c>
      <c r="B61" s="2" t="s">
        <v>118</v>
      </c>
      <c r="C61" s="2" t="s">
        <v>119</v>
      </c>
      <c r="D61" s="4">
        <v>45856</v>
      </c>
      <c r="E61" s="36">
        <v>0.59027777777777779</v>
      </c>
      <c r="F61" s="4">
        <v>45856</v>
      </c>
      <c r="G61" s="36">
        <v>0.66666666666666663</v>
      </c>
      <c r="H61" s="5" t="s">
        <v>120</v>
      </c>
      <c r="I61" s="4">
        <v>45856</v>
      </c>
      <c r="J61" s="3">
        <v>0.59375</v>
      </c>
      <c r="K61" s="4">
        <v>45856</v>
      </c>
      <c r="L61" s="3">
        <v>0.65694444444444444</v>
      </c>
      <c r="M61" s="36">
        <v>6.3194444444444442E-2</v>
      </c>
      <c r="N61" s="1"/>
      <c r="O61" s="1"/>
      <c r="P61" s="8"/>
      <c r="Q61" s="8"/>
      <c r="R61" s="8"/>
      <c r="S61" s="8"/>
      <c r="T61" s="8"/>
    </row>
    <row r="62" spans="1:20" ht="27" x14ac:dyDescent="0.35">
      <c r="A62" s="5">
        <v>58</v>
      </c>
      <c r="B62" s="2" t="s">
        <v>125</v>
      </c>
      <c r="C62" s="2" t="s">
        <v>126</v>
      </c>
      <c r="D62" s="4">
        <v>45856</v>
      </c>
      <c r="E62" s="3">
        <v>0.60416666666666663</v>
      </c>
      <c r="F62" s="4">
        <v>45856</v>
      </c>
      <c r="G62" s="3">
        <v>0.79166666666666663</v>
      </c>
      <c r="H62" s="5" t="s">
        <v>127</v>
      </c>
      <c r="I62" s="4">
        <v>45856</v>
      </c>
      <c r="J62" s="3">
        <v>0.6166666666666667</v>
      </c>
      <c r="K62" s="4">
        <v>45856</v>
      </c>
      <c r="L62" s="3">
        <v>0.71458333333333324</v>
      </c>
      <c r="M62" s="36">
        <v>9.7916666666666541E-2</v>
      </c>
      <c r="N62" s="1"/>
      <c r="O62" s="1"/>
      <c r="P62" s="8"/>
      <c r="Q62" s="8"/>
      <c r="R62" s="8"/>
      <c r="S62" s="8"/>
      <c r="T62" s="8"/>
    </row>
    <row r="63" spans="1:20" ht="27" x14ac:dyDescent="0.35">
      <c r="A63" s="5">
        <v>59</v>
      </c>
      <c r="B63" s="2" t="s">
        <v>130</v>
      </c>
      <c r="C63" s="2" t="s">
        <v>131</v>
      </c>
      <c r="D63" s="4">
        <v>45856</v>
      </c>
      <c r="E63" s="3">
        <v>0.8041666666666667</v>
      </c>
      <c r="F63" s="4">
        <v>45856</v>
      </c>
      <c r="G63" s="3">
        <v>0.81041666666666667</v>
      </c>
      <c r="H63" s="5" t="s">
        <v>127</v>
      </c>
      <c r="I63" s="4">
        <v>45856</v>
      </c>
      <c r="J63" s="3">
        <v>0.8041666666666667</v>
      </c>
      <c r="K63" s="4">
        <v>45856</v>
      </c>
      <c r="L63" s="3">
        <v>0.81041666666666667</v>
      </c>
      <c r="M63" s="36">
        <v>6.2499999999999778E-3</v>
      </c>
      <c r="N63" s="1"/>
      <c r="O63" s="1"/>
      <c r="P63" s="8"/>
      <c r="Q63" s="8"/>
      <c r="R63" s="8"/>
      <c r="S63" s="8"/>
      <c r="T63" s="8"/>
    </row>
    <row r="64" spans="1:20" ht="27" x14ac:dyDescent="0.35">
      <c r="A64" s="5">
        <v>60</v>
      </c>
      <c r="B64" s="20" t="s">
        <v>128</v>
      </c>
      <c r="C64" s="20" t="s">
        <v>132</v>
      </c>
      <c r="D64" s="21">
        <v>45857</v>
      </c>
      <c r="E64" s="6">
        <v>0.32361111111111113</v>
      </c>
      <c r="F64" s="21">
        <v>45860</v>
      </c>
      <c r="G64" s="6">
        <v>0.70833333333333337</v>
      </c>
      <c r="H64" s="24" t="s">
        <v>10</v>
      </c>
      <c r="I64" s="21">
        <v>45857</v>
      </c>
      <c r="J64" s="25">
        <v>0.32361111111111113</v>
      </c>
      <c r="K64" s="21">
        <v>45860</v>
      </c>
      <c r="L64" s="22">
        <v>0.58124999999999993</v>
      </c>
      <c r="M64" s="36">
        <f t="shared" ref="M64" si="9">L64-J64</f>
        <v>0.25763888888888881</v>
      </c>
      <c r="N64" s="1"/>
      <c r="O64" s="1"/>
      <c r="P64" s="8"/>
      <c r="Q64" s="8"/>
      <c r="R64" s="8"/>
      <c r="S64" s="8"/>
      <c r="T64" s="8"/>
    </row>
    <row r="65" spans="1:20" ht="27" x14ac:dyDescent="0.35">
      <c r="A65" s="5">
        <v>61</v>
      </c>
      <c r="B65" s="2" t="s">
        <v>133</v>
      </c>
      <c r="C65" s="2" t="s">
        <v>134</v>
      </c>
      <c r="D65" s="4">
        <v>45858</v>
      </c>
      <c r="E65" s="3">
        <v>0.77569444444444446</v>
      </c>
      <c r="F65" s="4">
        <v>45858</v>
      </c>
      <c r="G65" s="3">
        <v>0.78472222222222221</v>
      </c>
      <c r="H65" s="5" t="s">
        <v>10</v>
      </c>
      <c r="I65" s="4">
        <v>45858</v>
      </c>
      <c r="J65" s="3">
        <v>0.77569444444444446</v>
      </c>
      <c r="K65" s="4">
        <v>45858</v>
      </c>
      <c r="L65" s="3">
        <v>0.78472222222222221</v>
      </c>
      <c r="M65" s="36">
        <v>9.0277777777777457E-3</v>
      </c>
      <c r="N65" s="1"/>
      <c r="O65" s="1"/>
      <c r="P65" s="8"/>
      <c r="Q65" s="8"/>
      <c r="R65" s="8"/>
      <c r="S65" s="8"/>
      <c r="T65" s="8"/>
    </row>
    <row r="66" spans="1:20" ht="27" x14ac:dyDescent="0.35">
      <c r="A66" s="5">
        <v>62</v>
      </c>
      <c r="B66" s="2" t="s">
        <v>135</v>
      </c>
      <c r="C66" s="2" t="s">
        <v>136</v>
      </c>
      <c r="D66" s="4">
        <v>45859</v>
      </c>
      <c r="E66" s="3">
        <v>0.35416666666666669</v>
      </c>
      <c r="F66" s="4">
        <v>45859</v>
      </c>
      <c r="G66" s="3">
        <v>0.70833333333333337</v>
      </c>
      <c r="H66" s="5" t="s">
        <v>10</v>
      </c>
      <c r="I66" s="4">
        <v>45859</v>
      </c>
      <c r="J66" s="3">
        <v>0.37361111111111112</v>
      </c>
      <c r="K66" s="4">
        <v>45859</v>
      </c>
      <c r="L66" s="3">
        <v>0.65</v>
      </c>
      <c r="M66" s="36">
        <v>0.27638888888888891</v>
      </c>
      <c r="N66" s="1"/>
      <c r="O66" s="1"/>
      <c r="P66" s="8"/>
      <c r="Q66" s="8"/>
      <c r="R66" s="8"/>
      <c r="S66" s="8"/>
      <c r="T66" s="8"/>
    </row>
    <row r="67" spans="1:20" ht="27" x14ac:dyDescent="0.35">
      <c r="A67" s="5">
        <v>63</v>
      </c>
      <c r="B67" s="2" t="s">
        <v>137</v>
      </c>
      <c r="C67" s="2" t="s">
        <v>138</v>
      </c>
      <c r="D67" s="4">
        <v>45859</v>
      </c>
      <c r="E67" s="3">
        <v>0.68055555555555547</v>
      </c>
      <c r="F67" s="4">
        <v>45859</v>
      </c>
      <c r="G67" s="3">
        <v>0.72222222222222221</v>
      </c>
      <c r="H67" s="5" t="s">
        <v>10</v>
      </c>
      <c r="I67" s="4">
        <v>45859</v>
      </c>
      <c r="J67" s="3">
        <v>0.68402777777777779</v>
      </c>
      <c r="K67" s="4">
        <v>45859</v>
      </c>
      <c r="L67" s="3">
        <v>0.6972222222222223</v>
      </c>
      <c r="M67" s="36">
        <v>1.3194444444444509E-2</v>
      </c>
      <c r="N67" s="1"/>
      <c r="O67" s="1"/>
      <c r="P67" s="8"/>
      <c r="Q67" s="8"/>
      <c r="R67" s="8"/>
      <c r="S67" s="8"/>
      <c r="T67" s="8"/>
    </row>
    <row r="68" spans="1:20" ht="27" x14ac:dyDescent="0.35">
      <c r="A68" s="5">
        <v>64</v>
      </c>
      <c r="B68" s="2" t="s">
        <v>139</v>
      </c>
      <c r="C68" s="2" t="s">
        <v>140</v>
      </c>
      <c r="D68" s="4">
        <v>45859</v>
      </c>
      <c r="E68" s="3">
        <v>0.76041666666666663</v>
      </c>
      <c r="F68" s="4">
        <v>45859</v>
      </c>
      <c r="G68" s="3">
        <v>0.84375</v>
      </c>
      <c r="H68" s="5" t="s">
        <v>10</v>
      </c>
      <c r="I68" s="4">
        <v>45859</v>
      </c>
      <c r="J68" s="3">
        <v>0.77083333333333337</v>
      </c>
      <c r="K68" s="4">
        <v>45859</v>
      </c>
      <c r="L68" s="3">
        <v>0.81805555555555554</v>
      </c>
      <c r="M68" s="36">
        <v>4.7222222222222165E-2</v>
      </c>
      <c r="N68" s="1"/>
      <c r="O68" s="1"/>
      <c r="P68" s="8"/>
      <c r="Q68" s="8"/>
      <c r="R68" s="8"/>
      <c r="S68" s="8"/>
      <c r="T68" s="8"/>
    </row>
    <row r="69" spans="1:20" ht="27" x14ac:dyDescent="0.35">
      <c r="A69" s="5">
        <v>65</v>
      </c>
      <c r="B69" s="2" t="s">
        <v>141</v>
      </c>
      <c r="C69" s="2" t="s">
        <v>142</v>
      </c>
      <c r="D69" s="4">
        <v>45859</v>
      </c>
      <c r="E69" s="3">
        <v>0.82291666666666663</v>
      </c>
      <c r="F69" s="4">
        <v>45859</v>
      </c>
      <c r="G69" s="3">
        <v>0.90625</v>
      </c>
      <c r="H69" s="5" t="s">
        <v>10</v>
      </c>
      <c r="I69" s="4">
        <v>45859</v>
      </c>
      <c r="J69" s="3">
        <v>0.83194444444444438</v>
      </c>
      <c r="K69" s="4">
        <v>45859</v>
      </c>
      <c r="L69" s="3">
        <v>0.90416666666666667</v>
      </c>
      <c r="M69" s="36">
        <v>7.2222222222222299E-2</v>
      </c>
      <c r="N69" s="1"/>
      <c r="O69" s="1"/>
      <c r="P69" s="8"/>
      <c r="Q69" s="8"/>
      <c r="R69" s="8"/>
      <c r="S69" s="8"/>
      <c r="T69" s="8"/>
    </row>
    <row r="70" spans="1:20" ht="27" x14ac:dyDescent="0.35">
      <c r="A70" s="5">
        <v>66</v>
      </c>
      <c r="B70" s="20" t="s">
        <v>143</v>
      </c>
      <c r="C70" s="20" t="s">
        <v>144</v>
      </c>
      <c r="D70" s="21">
        <v>45860</v>
      </c>
      <c r="E70" s="6">
        <v>0.33333333333333331</v>
      </c>
      <c r="F70" s="21">
        <v>45860</v>
      </c>
      <c r="G70" s="6">
        <v>0.83333333333333337</v>
      </c>
      <c r="H70" s="20" t="s">
        <v>19</v>
      </c>
      <c r="I70" s="21">
        <v>45860</v>
      </c>
      <c r="J70" s="22">
        <v>0.4291666666666667</v>
      </c>
      <c r="K70" s="21">
        <v>45861</v>
      </c>
      <c r="L70" s="22">
        <v>8.3333333333333332E-3</v>
      </c>
      <c r="M70" s="36">
        <v>0.57916666666666672</v>
      </c>
      <c r="N70" s="1"/>
      <c r="O70" s="1"/>
      <c r="P70" s="8"/>
      <c r="Q70" s="8"/>
      <c r="R70" s="8"/>
      <c r="S70" s="8"/>
      <c r="T70" s="8"/>
    </row>
    <row r="71" spans="1:20" ht="27" x14ac:dyDescent="0.35">
      <c r="A71" s="5">
        <v>67</v>
      </c>
      <c r="B71" s="2" t="s">
        <v>145</v>
      </c>
      <c r="C71" s="2" t="s">
        <v>146</v>
      </c>
      <c r="D71" s="4">
        <v>45860</v>
      </c>
      <c r="E71" s="3">
        <v>0.375</v>
      </c>
      <c r="F71" s="4">
        <v>45860</v>
      </c>
      <c r="G71" s="3">
        <v>0.58333333333333337</v>
      </c>
      <c r="H71" s="5" t="s">
        <v>10</v>
      </c>
      <c r="I71" s="4">
        <v>45860</v>
      </c>
      <c r="J71" s="3">
        <v>0.39027777777777778</v>
      </c>
      <c r="K71" s="4">
        <v>45860</v>
      </c>
      <c r="L71" s="3">
        <v>0.54861111111111105</v>
      </c>
      <c r="M71" s="36">
        <v>0.15833333333333327</v>
      </c>
      <c r="N71" s="1"/>
      <c r="O71" s="1"/>
      <c r="P71" s="8"/>
      <c r="Q71" s="8"/>
      <c r="R71" s="8"/>
      <c r="S71" s="8"/>
      <c r="T71" s="8"/>
    </row>
    <row r="72" spans="1:20" ht="27" x14ac:dyDescent="0.35">
      <c r="A72" s="5">
        <v>68</v>
      </c>
      <c r="B72" s="2" t="s">
        <v>125</v>
      </c>
      <c r="C72" s="2" t="s">
        <v>149</v>
      </c>
      <c r="D72" s="4">
        <v>45860</v>
      </c>
      <c r="E72" s="3">
        <v>0.375</v>
      </c>
      <c r="F72" s="4">
        <v>45860</v>
      </c>
      <c r="G72" s="3">
        <v>0.58333333333333337</v>
      </c>
      <c r="H72" s="5" t="s">
        <v>10</v>
      </c>
      <c r="I72" s="4">
        <v>45860</v>
      </c>
      <c r="J72" s="3">
        <v>0.3840277777777778</v>
      </c>
      <c r="K72" s="4">
        <v>45860</v>
      </c>
      <c r="L72" s="3">
        <v>0.54305555555555551</v>
      </c>
      <c r="M72" s="36">
        <v>0.15902777777777771</v>
      </c>
      <c r="N72" s="1"/>
      <c r="O72" s="1"/>
      <c r="P72" s="8"/>
      <c r="Q72" s="8"/>
      <c r="R72" s="8"/>
      <c r="S72" s="8"/>
      <c r="T72" s="8"/>
    </row>
    <row r="73" spans="1:20" ht="27" x14ac:dyDescent="0.35">
      <c r="A73" s="5">
        <v>69</v>
      </c>
      <c r="B73" s="2" t="s">
        <v>147</v>
      </c>
      <c r="C73" s="2" t="s">
        <v>148</v>
      </c>
      <c r="D73" s="4">
        <v>45860</v>
      </c>
      <c r="E73" s="3">
        <v>0.5625</v>
      </c>
      <c r="F73" s="4">
        <v>45860</v>
      </c>
      <c r="G73" s="3">
        <v>0.60416666666666663</v>
      </c>
      <c r="H73" s="5" t="s">
        <v>10</v>
      </c>
      <c r="I73" s="4">
        <v>45860</v>
      </c>
      <c r="J73" s="3">
        <v>0.56736111111111109</v>
      </c>
      <c r="K73" s="4">
        <v>45860</v>
      </c>
      <c r="L73" s="3">
        <v>0.6</v>
      </c>
      <c r="M73" s="36">
        <v>3.2638888888888884E-2</v>
      </c>
      <c r="N73" s="1"/>
      <c r="O73" s="1"/>
      <c r="P73" s="8"/>
      <c r="Q73" s="8"/>
      <c r="R73" s="8"/>
      <c r="S73" s="8"/>
      <c r="T73" s="8"/>
    </row>
    <row r="74" spans="1:20" ht="38.25" x14ac:dyDescent="0.35">
      <c r="A74" s="5">
        <v>70</v>
      </c>
      <c r="B74" s="2" t="s">
        <v>151</v>
      </c>
      <c r="C74" s="2" t="s">
        <v>110</v>
      </c>
      <c r="D74" s="4">
        <v>45860</v>
      </c>
      <c r="E74" s="3">
        <v>0.5625</v>
      </c>
      <c r="F74" s="4">
        <v>45860</v>
      </c>
      <c r="G74" s="3">
        <v>0.64583333333333337</v>
      </c>
      <c r="H74" s="5" t="s">
        <v>10</v>
      </c>
      <c r="I74" s="4">
        <v>45860</v>
      </c>
      <c r="J74" s="3">
        <v>0.57638888888888895</v>
      </c>
      <c r="K74" s="4">
        <v>45860</v>
      </c>
      <c r="L74" s="3">
        <v>0.62291666666666667</v>
      </c>
      <c r="M74" s="36">
        <v>4.6527777777777724E-2</v>
      </c>
      <c r="N74" s="1"/>
      <c r="O74" s="1"/>
      <c r="P74" s="8"/>
      <c r="Q74" s="8"/>
      <c r="R74" s="8"/>
      <c r="S74" s="8"/>
      <c r="T74" s="8"/>
    </row>
    <row r="75" spans="1:20" ht="27" x14ac:dyDescent="0.35">
      <c r="A75" s="5">
        <v>71</v>
      </c>
      <c r="B75" s="2" t="s">
        <v>141</v>
      </c>
      <c r="C75" s="2" t="s">
        <v>150</v>
      </c>
      <c r="D75" s="4">
        <v>45860</v>
      </c>
      <c r="E75" s="3">
        <v>0.66666666666666663</v>
      </c>
      <c r="F75" s="4">
        <v>45860</v>
      </c>
      <c r="G75" s="3">
        <v>0.75</v>
      </c>
      <c r="H75" s="5" t="s">
        <v>10</v>
      </c>
      <c r="I75" s="4">
        <v>45860</v>
      </c>
      <c r="J75" s="3">
        <v>0.6791666666666667</v>
      </c>
      <c r="K75" s="4">
        <v>45860</v>
      </c>
      <c r="L75" s="3">
        <v>0.73541666666666661</v>
      </c>
      <c r="M75" s="36">
        <v>5.6249999999999911E-2</v>
      </c>
      <c r="N75" s="1"/>
      <c r="O75" s="1"/>
      <c r="P75" s="8"/>
      <c r="Q75" s="8"/>
      <c r="R75" s="8"/>
      <c r="S75" s="8"/>
      <c r="T75" s="8"/>
    </row>
    <row r="76" spans="1:20" ht="27" x14ac:dyDescent="0.35">
      <c r="A76" s="5">
        <v>72</v>
      </c>
      <c r="B76" s="23" t="s">
        <v>154</v>
      </c>
      <c r="C76" s="2" t="s">
        <v>155</v>
      </c>
      <c r="D76" s="21">
        <v>45861</v>
      </c>
      <c r="E76" s="6">
        <v>0.25</v>
      </c>
      <c r="F76" s="21">
        <v>45861</v>
      </c>
      <c r="G76" s="6">
        <v>0.79166666666666663</v>
      </c>
      <c r="H76" s="20" t="s">
        <v>10</v>
      </c>
      <c r="I76" s="21">
        <v>45861</v>
      </c>
      <c r="J76" s="22">
        <v>0.27152777777777776</v>
      </c>
      <c r="K76" s="21">
        <v>45861</v>
      </c>
      <c r="L76" s="22">
        <v>0.84513888888888899</v>
      </c>
      <c r="M76" s="36">
        <f t="shared" ref="M76" si="10">L76-J76</f>
        <v>0.57361111111111129</v>
      </c>
      <c r="N76" s="1"/>
      <c r="O76" s="1"/>
      <c r="P76" s="8"/>
      <c r="Q76" s="8"/>
      <c r="R76" s="8"/>
      <c r="S76" s="8"/>
      <c r="T76" s="8"/>
    </row>
    <row r="77" spans="1:20" ht="27" x14ac:dyDescent="0.35">
      <c r="A77" s="5">
        <v>73</v>
      </c>
      <c r="B77" s="20" t="s">
        <v>152</v>
      </c>
      <c r="C77" s="20" t="s">
        <v>153</v>
      </c>
      <c r="D77" s="21">
        <v>45861</v>
      </c>
      <c r="E77" s="6">
        <v>0.33333333333333331</v>
      </c>
      <c r="F77" s="21">
        <v>45861</v>
      </c>
      <c r="G77" s="6">
        <v>0.70833333333333337</v>
      </c>
      <c r="H77" s="20" t="s">
        <v>10</v>
      </c>
      <c r="I77" s="21">
        <v>45861</v>
      </c>
      <c r="J77" s="22">
        <v>0.52569444444444446</v>
      </c>
      <c r="K77" s="21">
        <v>45861</v>
      </c>
      <c r="L77" s="22">
        <v>0.82430555555555562</v>
      </c>
      <c r="M77" s="36">
        <f t="shared" ref="M77" si="11">L77-J77</f>
        <v>0.29861111111111116</v>
      </c>
      <c r="N77" s="1"/>
      <c r="O77" s="1"/>
      <c r="P77" s="8"/>
      <c r="Q77" s="8"/>
      <c r="R77" s="8"/>
      <c r="S77" s="8"/>
      <c r="T77" s="8"/>
    </row>
    <row r="78" spans="1:20" ht="27" x14ac:dyDescent="0.35">
      <c r="A78" s="5">
        <v>74</v>
      </c>
      <c r="B78" s="2" t="s">
        <v>156</v>
      </c>
      <c r="C78" s="2" t="s">
        <v>157</v>
      </c>
      <c r="D78" s="4">
        <v>45861</v>
      </c>
      <c r="E78" s="3">
        <v>0.35416666666666669</v>
      </c>
      <c r="F78" s="4">
        <v>45861</v>
      </c>
      <c r="G78" s="3">
        <v>0.70833333333333337</v>
      </c>
      <c r="H78" s="5" t="s">
        <v>10</v>
      </c>
      <c r="I78" s="4">
        <v>45861</v>
      </c>
      <c r="J78" s="3">
        <v>0.3743055555555555</v>
      </c>
      <c r="K78" s="4">
        <v>45861</v>
      </c>
      <c r="L78" s="3">
        <v>0.48194444444444445</v>
      </c>
      <c r="M78" s="36">
        <v>0.10763888888888895</v>
      </c>
      <c r="N78" s="1"/>
      <c r="O78" s="1"/>
      <c r="P78" s="8"/>
      <c r="Q78" s="8"/>
      <c r="R78" s="8"/>
      <c r="S78" s="8"/>
      <c r="T78" s="8"/>
    </row>
    <row r="79" spans="1:20" ht="38.25" x14ac:dyDescent="0.35">
      <c r="A79" s="5">
        <v>75</v>
      </c>
      <c r="B79" s="2" t="s">
        <v>158</v>
      </c>
      <c r="C79" s="2" t="s">
        <v>159</v>
      </c>
      <c r="D79" s="4">
        <v>45862</v>
      </c>
      <c r="E79" s="3">
        <v>0.375</v>
      </c>
      <c r="F79" s="4">
        <v>45862</v>
      </c>
      <c r="G79" s="3">
        <v>0.41666666666666669</v>
      </c>
      <c r="H79" s="5" t="s">
        <v>127</v>
      </c>
      <c r="I79" s="4">
        <v>45862</v>
      </c>
      <c r="J79" s="3">
        <v>0.38541666666666669</v>
      </c>
      <c r="K79" s="4">
        <v>45862</v>
      </c>
      <c r="L79" s="3">
        <v>0.40416666666666662</v>
      </c>
      <c r="M79" s="36">
        <v>1.8749999999999933E-2</v>
      </c>
      <c r="N79" s="1"/>
      <c r="O79" s="1"/>
      <c r="P79" s="8"/>
      <c r="Q79" s="8"/>
      <c r="R79" s="8"/>
      <c r="S79" s="8"/>
      <c r="T79" s="8"/>
    </row>
    <row r="80" spans="1:20" ht="38.25" x14ac:dyDescent="0.35">
      <c r="A80" s="5">
        <v>76</v>
      </c>
      <c r="B80" s="2" t="s">
        <v>160</v>
      </c>
      <c r="C80" s="2" t="s">
        <v>161</v>
      </c>
      <c r="D80" s="4">
        <v>45862</v>
      </c>
      <c r="E80" s="3">
        <v>0.4375</v>
      </c>
      <c r="F80" s="4">
        <v>45862</v>
      </c>
      <c r="G80" s="3">
        <v>0.83333333333333337</v>
      </c>
      <c r="H80" s="5" t="s">
        <v>10</v>
      </c>
      <c r="I80" s="4">
        <v>45862</v>
      </c>
      <c r="J80" s="3">
        <v>0.4375</v>
      </c>
      <c r="K80" s="4">
        <v>45862</v>
      </c>
      <c r="L80" s="3">
        <v>0.8354166666666667</v>
      </c>
      <c r="M80" s="36">
        <v>0.3979166666666667</v>
      </c>
      <c r="N80" s="1"/>
      <c r="O80" s="1"/>
      <c r="P80" s="8"/>
      <c r="Q80" s="8"/>
      <c r="R80" s="8"/>
      <c r="S80" s="8"/>
      <c r="T80" s="8"/>
    </row>
    <row r="81" spans="1:20" ht="27" x14ac:dyDescent="0.35">
      <c r="A81" s="5">
        <v>77</v>
      </c>
      <c r="B81" s="20" t="s">
        <v>162</v>
      </c>
      <c r="C81" s="20" t="s">
        <v>163</v>
      </c>
      <c r="D81" s="21">
        <v>45862</v>
      </c>
      <c r="E81" s="6">
        <v>0.5</v>
      </c>
      <c r="F81" s="21">
        <v>45862</v>
      </c>
      <c r="G81" s="6">
        <v>0.54166666666666663</v>
      </c>
      <c r="H81" s="24" t="s">
        <v>10</v>
      </c>
      <c r="I81" s="21">
        <v>45862</v>
      </c>
      <c r="J81" s="22">
        <v>0.50555555555555554</v>
      </c>
      <c r="K81" s="21">
        <v>45862</v>
      </c>
      <c r="L81" s="22">
        <v>0.63750000000000007</v>
      </c>
      <c r="M81" s="36">
        <f t="shared" ref="M81" si="12">L81-J81</f>
        <v>0.13194444444444453</v>
      </c>
      <c r="N81" s="1"/>
      <c r="O81" s="1"/>
      <c r="P81" s="8"/>
      <c r="Q81" s="8"/>
      <c r="R81" s="8"/>
      <c r="S81" s="8"/>
      <c r="T81" s="8"/>
    </row>
    <row r="82" spans="1:20" ht="27" x14ac:dyDescent="0.35">
      <c r="A82" s="5">
        <v>78</v>
      </c>
      <c r="B82" s="2" t="s">
        <v>164</v>
      </c>
      <c r="C82" s="2" t="s">
        <v>165</v>
      </c>
      <c r="D82" s="4">
        <v>45862</v>
      </c>
      <c r="E82" s="3">
        <v>0.54166666666666663</v>
      </c>
      <c r="F82" s="4">
        <v>45862</v>
      </c>
      <c r="G82" s="3">
        <v>0.70833333333333337</v>
      </c>
      <c r="H82" s="5" t="s">
        <v>10</v>
      </c>
      <c r="I82" s="4">
        <v>45862</v>
      </c>
      <c r="J82" s="3">
        <v>0.54999999999999993</v>
      </c>
      <c r="K82" s="4">
        <v>45862</v>
      </c>
      <c r="L82" s="3">
        <v>0.71666666666666667</v>
      </c>
      <c r="M82" s="36">
        <v>0.16666666666666674</v>
      </c>
      <c r="N82" s="1"/>
      <c r="O82" s="1"/>
      <c r="P82" s="8"/>
      <c r="Q82" s="8"/>
      <c r="R82" s="8"/>
      <c r="S82" s="8"/>
      <c r="T82" s="8"/>
    </row>
    <row r="83" spans="1:20" ht="27" x14ac:dyDescent="0.35">
      <c r="A83" s="5">
        <v>79</v>
      </c>
      <c r="B83" s="2" t="s">
        <v>166</v>
      </c>
      <c r="C83" s="2" t="s">
        <v>167</v>
      </c>
      <c r="D83" s="4">
        <v>45862</v>
      </c>
      <c r="E83" s="3">
        <v>0.54166666666666663</v>
      </c>
      <c r="F83" s="4">
        <v>45862</v>
      </c>
      <c r="G83" s="3">
        <v>0.70833333333333337</v>
      </c>
      <c r="H83" s="5" t="s">
        <v>10</v>
      </c>
      <c r="I83" s="4">
        <v>45862</v>
      </c>
      <c r="J83" s="3">
        <v>0.55208333333333337</v>
      </c>
      <c r="K83" s="4">
        <v>45862</v>
      </c>
      <c r="L83" s="3">
        <v>0.71875</v>
      </c>
      <c r="M83" s="36">
        <v>0.16666666666666663</v>
      </c>
      <c r="N83" s="1"/>
      <c r="O83" s="1"/>
      <c r="P83" s="8"/>
      <c r="Q83" s="8"/>
      <c r="R83" s="8"/>
      <c r="S83" s="8"/>
      <c r="T83" s="8"/>
    </row>
    <row r="84" spans="1:20" ht="27" x14ac:dyDescent="0.35">
      <c r="A84" s="5">
        <v>80</v>
      </c>
      <c r="B84" s="2" t="s">
        <v>168</v>
      </c>
      <c r="C84" s="2" t="s">
        <v>169</v>
      </c>
      <c r="D84" s="4">
        <v>45862</v>
      </c>
      <c r="E84" s="3">
        <v>0.5625</v>
      </c>
      <c r="F84" s="4">
        <v>45862</v>
      </c>
      <c r="G84" s="3">
        <v>0.625</v>
      </c>
      <c r="H84" s="5" t="s">
        <v>10</v>
      </c>
      <c r="I84" s="4">
        <v>45862</v>
      </c>
      <c r="J84" s="6">
        <v>0.56111111111111112</v>
      </c>
      <c r="K84" s="4">
        <v>45862</v>
      </c>
      <c r="L84" s="6">
        <v>0.61319444444444449</v>
      </c>
      <c r="M84" s="36">
        <v>5.208333333333337E-2</v>
      </c>
      <c r="N84" s="1"/>
      <c r="O84" s="1"/>
      <c r="P84" s="8"/>
      <c r="Q84" s="8"/>
      <c r="R84" s="8"/>
      <c r="S84" s="8"/>
      <c r="T84" s="8"/>
    </row>
    <row r="85" spans="1:20" ht="38.25" x14ac:dyDescent="0.35">
      <c r="A85" s="5">
        <v>81</v>
      </c>
      <c r="B85" s="2" t="s">
        <v>184</v>
      </c>
      <c r="C85" s="2" t="s">
        <v>185</v>
      </c>
      <c r="D85" s="4">
        <v>45862</v>
      </c>
      <c r="E85" s="3">
        <v>0.5625</v>
      </c>
      <c r="F85" s="4">
        <v>45862</v>
      </c>
      <c r="G85" s="3">
        <v>0.64583333333333337</v>
      </c>
      <c r="H85" s="5" t="s">
        <v>127</v>
      </c>
      <c r="I85" s="4">
        <v>45862</v>
      </c>
      <c r="J85" s="3">
        <v>0.5805555555555556</v>
      </c>
      <c r="K85" s="4">
        <v>45862</v>
      </c>
      <c r="L85" s="3">
        <v>0.63472222222222219</v>
      </c>
      <c r="M85" s="36">
        <v>5.4166666666666585E-2</v>
      </c>
      <c r="N85" s="1"/>
      <c r="O85" s="1"/>
      <c r="P85" s="8"/>
      <c r="Q85" s="8"/>
      <c r="R85" s="8"/>
      <c r="S85" s="8"/>
      <c r="T85" s="8"/>
    </row>
    <row r="86" spans="1:20" ht="38.25" x14ac:dyDescent="0.35">
      <c r="A86" s="5">
        <v>82</v>
      </c>
      <c r="B86" s="2" t="s">
        <v>170</v>
      </c>
      <c r="C86" s="2" t="s">
        <v>171</v>
      </c>
      <c r="D86" s="4">
        <v>45862</v>
      </c>
      <c r="E86" s="3">
        <v>0.66666666666666663</v>
      </c>
      <c r="F86" s="4">
        <v>45862</v>
      </c>
      <c r="G86" s="3">
        <v>0.70833333333333337</v>
      </c>
      <c r="H86" s="5" t="s">
        <v>10</v>
      </c>
      <c r="I86" s="4">
        <v>45862</v>
      </c>
      <c r="J86" s="3">
        <v>0.69236111111111109</v>
      </c>
      <c r="K86" s="4">
        <v>45862</v>
      </c>
      <c r="L86" s="3">
        <v>0.70763888888888893</v>
      </c>
      <c r="M86" s="36">
        <v>1.5277777777777835E-2</v>
      </c>
      <c r="N86" s="1"/>
      <c r="O86" s="1"/>
      <c r="P86" s="8"/>
      <c r="Q86" s="8"/>
      <c r="R86" s="8"/>
      <c r="S86" s="8"/>
      <c r="T86" s="8"/>
    </row>
    <row r="87" spans="1:20" ht="27" x14ac:dyDescent="0.35">
      <c r="A87" s="5">
        <v>83</v>
      </c>
      <c r="B87" s="2" t="s">
        <v>172</v>
      </c>
      <c r="C87" s="2" t="s">
        <v>173</v>
      </c>
      <c r="D87" s="4">
        <v>45862</v>
      </c>
      <c r="E87" s="3">
        <v>0.67847222222222225</v>
      </c>
      <c r="F87" s="4">
        <v>45863</v>
      </c>
      <c r="G87" s="3">
        <v>0.5</v>
      </c>
      <c r="H87" s="5" t="s">
        <v>10</v>
      </c>
      <c r="I87" s="4">
        <v>45862</v>
      </c>
      <c r="J87" s="3">
        <v>0.67847222222222225</v>
      </c>
      <c r="K87" s="4">
        <v>45862</v>
      </c>
      <c r="L87" s="3">
        <v>0.8520833333333333</v>
      </c>
      <c r="M87" s="36">
        <v>0.17361111111111105</v>
      </c>
      <c r="N87" s="1"/>
      <c r="O87" s="1"/>
      <c r="P87" s="8"/>
      <c r="Q87" s="8"/>
      <c r="R87" s="8"/>
      <c r="S87" s="8"/>
      <c r="T87" s="8"/>
    </row>
    <row r="88" spans="1:20" ht="38.25" x14ac:dyDescent="0.35">
      <c r="A88" s="5">
        <v>84</v>
      </c>
      <c r="B88" s="2" t="s">
        <v>186</v>
      </c>
      <c r="C88" s="2" t="s">
        <v>185</v>
      </c>
      <c r="D88" s="4">
        <v>45863</v>
      </c>
      <c r="E88" s="3">
        <v>0.5625</v>
      </c>
      <c r="F88" s="4">
        <v>45863</v>
      </c>
      <c r="G88" s="3">
        <v>0.64583333333333337</v>
      </c>
      <c r="H88" s="5" t="s">
        <v>127</v>
      </c>
      <c r="I88" s="4">
        <v>45863</v>
      </c>
      <c r="J88" s="3">
        <v>0.57152777777777775</v>
      </c>
      <c r="K88" s="4">
        <v>45863</v>
      </c>
      <c r="L88" s="3">
        <v>0.64374999999999993</v>
      </c>
      <c r="M88" s="36">
        <v>7.2222222222222188E-2</v>
      </c>
      <c r="N88" s="1"/>
      <c r="O88" s="1"/>
      <c r="P88" s="8"/>
      <c r="Q88" s="8"/>
      <c r="R88" s="8"/>
      <c r="S88" s="8"/>
      <c r="T88" s="8"/>
    </row>
    <row r="89" spans="1:20" ht="27" x14ac:dyDescent="0.35">
      <c r="A89" s="5">
        <v>85</v>
      </c>
      <c r="B89" s="2" t="s">
        <v>174</v>
      </c>
      <c r="C89" s="2" t="s">
        <v>175</v>
      </c>
      <c r="D89" s="4">
        <v>45864</v>
      </c>
      <c r="E89" s="3">
        <v>0.36458333333333331</v>
      </c>
      <c r="F89" s="4">
        <v>45864</v>
      </c>
      <c r="G89" s="3">
        <v>0.41666666666666669</v>
      </c>
      <c r="H89" s="5" t="s">
        <v>10</v>
      </c>
      <c r="I89" s="4">
        <v>45864</v>
      </c>
      <c r="J89" s="3">
        <v>0.37708333333333338</v>
      </c>
      <c r="K89" s="4">
        <v>45864</v>
      </c>
      <c r="L89" s="3">
        <v>0.4069444444444445</v>
      </c>
      <c r="M89" s="36">
        <v>2.9861111111111116E-2</v>
      </c>
      <c r="N89" s="1"/>
      <c r="O89" s="1"/>
      <c r="P89" s="8"/>
      <c r="Q89" s="8"/>
      <c r="R89" s="8"/>
      <c r="S89" s="8"/>
      <c r="T89" s="8"/>
    </row>
    <row r="90" spans="1:20" ht="38.25" x14ac:dyDescent="0.35">
      <c r="A90" s="5">
        <v>86</v>
      </c>
      <c r="B90" s="2" t="s">
        <v>176</v>
      </c>
      <c r="C90" s="2" t="s">
        <v>177</v>
      </c>
      <c r="D90" s="4">
        <v>45864</v>
      </c>
      <c r="E90" s="3">
        <v>0.49305555555555558</v>
      </c>
      <c r="F90" s="4">
        <v>45864</v>
      </c>
      <c r="G90" s="3">
        <v>0.54166666666666663</v>
      </c>
      <c r="H90" s="5" t="s">
        <v>10</v>
      </c>
      <c r="I90" s="4">
        <v>45864</v>
      </c>
      <c r="J90" s="3">
        <v>0.49583333333333335</v>
      </c>
      <c r="K90" s="4">
        <v>45864</v>
      </c>
      <c r="L90" s="3">
        <v>0.53888888888888886</v>
      </c>
      <c r="M90" s="36">
        <v>4.3055555555555514E-2</v>
      </c>
      <c r="N90" s="1"/>
      <c r="O90" s="1"/>
      <c r="P90" s="8"/>
      <c r="Q90" s="8"/>
      <c r="R90" s="8"/>
      <c r="S90" s="8"/>
      <c r="T90" s="8"/>
    </row>
    <row r="91" spans="1:20" ht="51" x14ac:dyDescent="0.35">
      <c r="A91" s="5">
        <v>87</v>
      </c>
      <c r="B91" s="2" t="s">
        <v>178</v>
      </c>
      <c r="C91" s="2" t="s">
        <v>179</v>
      </c>
      <c r="D91" s="4">
        <v>45864</v>
      </c>
      <c r="E91" s="3">
        <v>0.58333333333333337</v>
      </c>
      <c r="F91" s="4">
        <v>45864</v>
      </c>
      <c r="G91" s="3">
        <v>0.64583333333333337</v>
      </c>
      <c r="H91" s="5" t="s">
        <v>10</v>
      </c>
      <c r="I91" s="4">
        <v>45864</v>
      </c>
      <c r="J91" s="3">
        <v>0.58611111111111114</v>
      </c>
      <c r="K91" s="4">
        <v>45864</v>
      </c>
      <c r="L91" s="3">
        <v>0.64027777777777783</v>
      </c>
      <c r="M91" s="36">
        <v>5.4166666666666696E-2</v>
      </c>
      <c r="N91" s="1"/>
      <c r="O91" s="1"/>
      <c r="P91" s="8"/>
      <c r="Q91" s="8"/>
      <c r="R91" s="8"/>
      <c r="S91" s="8"/>
      <c r="T91" s="8"/>
    </row>
    <row r="92" spans="1:20" ht="63.75" x14ac:dyDescent="0.35">
      <c r="A92" s="5">
        <v>88</v>
      </c>
      <c r="B92" s="2" t="s">
        <v>180</v>
      </c>
      <c r="C92" s="2" t="s">
        <v>181</v>
      </c>
      <c r="D92" s="4">
        <v>45864</v>
      </c>
      <c r="E92" s="3">
        <v>0.62152777777777779</v>
      </c>
      <c r="F92" s="4">
        <v>45864</v>
      </c>
      <c r="G92" s="3">
        <v>0.62916666666666665</v>
      </c>
      <c r="H92" s="5" t="s">
        <v>10</v>
      </c>
      <c r="I92" s="4">
        <v>45864</v>
      </c>
      <c r="J92" s="3">
        <v>0.62152777777777779</v>
      </c>
      <c r="K92" s="4">
        <v>45864</v>
      </c>
      <c r="L92" s="3">
        <v>0.62916666666666665</v>
      </c>
      <c r="M92" s="36">
        <v>7.6388888888888618E-3</v>
      </c>
      <c r="N92" s="1"/>
      <c r="O92" s="1"/>
      <c r="P92" s="8"/>
      <c r="Q92" s="8"/>
      <c r="R92" s="8"/>
      <c r="S92" s="8"/>
      <c r="T92" s="8"/>
    </row>
    <row r="93" spans="1:20" ht="38.25" x14ac:dyDescent="0.35">
      <c r="A93" s="5">
        <v>89</v>
      </c>
      <c r="B93" s="2" t="s">
        <v>182</v>
      </c>
      <c r="C93" s="2" t="s">
        <v>183</v>
      </c>
      <c r="D93" s="4">
        <v>45864</v>
      </c>
      <c r="E93" s="3">
        <v>0.65277777777777779</v>
      </c>
      <c r="F93" s="4">
        <v>45864</v>
      </c>
      <c r="G93" s="3">
        <v>0.70833333333333337</v>
      </c>
      <c r="H93" s="5" t="s">
        <v>10</v>
      </c>
      <c r="I93" s="4">
        <v>45864</v>
      </c>
      <c r="J93" s="3">
        <v>0.65347222222222223</v>
      </c>
      <c r="K93" s="4">
        <v>45864</v>
      </c>
      <c r="L93" s="3">
        <v>0.72916666666666663</v>
      </c>
      <c r="M93" s="36">
        <v>7.5694444444444398E-2</v>
      </c>
      <c r="N93" s="1"/>
      <c r="O93" s="1"/>
      <c r="P93" s="8"/>
      <c r="Q93" s="8"/>
      <c r="R93" s="8"/>
      <c r="S93" s="8"/>
      <c r="T93" s="8"/>
    </row>
    <row r="94" spans="1:20" ht="27" x14ac:dyDescent="0.35">
      <c r="A94" s="5">
        <v>90</v>
      </c>
      <c r="B94" s="2" t="s">
        <v>187</v>
      </c>
      <c r="C94" s="2" t="s">
        <v>188</v>
      </c>
      <c r="D94" s="4">
        <v>45866</v>
      </c>
      <c r="E94" s="3">
        <v>0.39583333333333331</v>
      </c>
      <c r="F94" s="4">
        <v>45866</v>
      </c>
      <c r="G94" s="3">
        <v>0.6875</v>
      </c>
      <c r="H94" s="5" t="s">
        <v>10</v>
      </c>
      <c r="I94" s="4">
        <v>45866</v>
      </c>
      <c r="J94" s="3">
        <v>0.39999999999999997</v>
      </c>
      <c r="K94" s="4">
        <v>45866</v>
      </c>
      <c r="L94" s="3">
        <v>0.76041666666666696</v>
      </c>
      <c r="M94" s="36">
        <v>0.360416666666667</v>
      </c>
      <c r="N94" s="1"/>
      <c r="O94" s="1"/>
      <c r="P94" s="8"/>
      <c r="Q94" s="8"/>
      <c r="R94" s="8"/>
      <c r="S94" s="8"/>
      <c r="T94" s="8"/>
    </row>
    <row r="95" spans="1:20" ht="27" x14ac:dyDescent="0.35">
      <c r="A95" s="5">
        <v>91</v>
      </c>
      <c r="B95" s="20" t="s">
        <v>189</v>
      </c>
      <c r="C95" s="20" t="s">
        <v>190</v>
      </c>
      <c r="D95" s="21">
        <v>45866</v>
      </c>
      <c r="E95" s="6">
        <v>0.41666666666666669</v>
      </c>
      <c r="F95" s="21">
        <v>45866</v>
      </c>
      <c r="G95" s="6">
        <v>0.5</v>
      </c>
      <c r="H95" s="24" t="s">
        <v>10</v>
      </c>
      <c r="I95" s="21">
        <v>45866</v>
      </c>
      <c r="J95" s="22">
        <v>0.41666666666666669</v>
      </c>
      <c r="K95" s="21">
        <v>45866</v>
      </c>
      <c r="L95" s="22">
        <v>0.45694444444444443</v>
      </c>
      <c r="M95" s="36">
        <v>4.0277777777777746E-2</v>
      </c>
      <c r="N95" s="1"/>
      <c r="O95" s="1"/>
      <c r="P95" s="8"/>
      <c r="Q95" s="8"/>
      <c r="R95" s="8"/>
      <c r="S95" s="8"/>
      <c r="T95" s="8"/>
    </row>
    <row r="96" spans="1:20" ht="27" x14ac:dyDescent="0.35">
      <c r="A96" s="5">
        <v>92</v>
      </c>
      <c r="B96" s="2" t="s">
        <v>191</v>
      </c>
      <c r="C96" s="2" t="s">
        <v>192</v>
      </c>
      <c r="D96" s="4">
        <v>45866</v>
      </c>
      <c r="E96" s="3">
        <v>0.45833333333333331</v>
      </c>
      <c r="F96" s="4">
        <v>45866</v>
      </c>
      <c r="G96" s="3">
        <v>0.5</v>
      </c>
      <c r="H96" s="5" t="s">
        <v>10</v>
      </c>
      <c r="I96" s="4">
        <v>45866</v>
      </c>
      <c r="J96" s="3">
        <v>0.46388888888888885</v>
      </c>
      <c r="K96" s="4">
        <v>45866</v>
      </c>
      <c r="L96" s="3">
        <v>0.49444444444444446</v>
      </c>
      <c r="M96" s="36">
        <v>3.0555555555555614E-2</v>
      </c>
      <c r="N96" s="1"/>
      <c r="O96" s="1"/>
      <c r="P96" s="8"/>
      <c r="Q96" s="8"/>
      <c r="R96" s="8"/>
      <c r="S96" s="8"/>
      <c r="T96" s="8"/>
    </row>
    <row r="97" spans="1:20" ht="38.25" x14ac:dyDescent="0.35">
      <c r="A97" s="5">
        <v>93</v>
      </c>
      <c r="B97" s="2" t="s">
        <v>193</v>
      </c>
      <c r="C97" s="2" t="s">
        <v>194</v>
      </c>
      <c r="D97" s="4">
        <v>45866</v>
      </c>
      <c r="E97" s="3">
        <v>0.5625</v>
      </c>
      <c r="F97" s="4">
        <v>45866</v>
      </c>
      <c r="G97" s="3">
        <v>0.64583333333333337</v>
      </c>
      <c r="H97" s="5" t="s">
        <v>10</v>
      </c>
      <c r="I97" s="4">
        <v>45866</v>
      </c>
      <c r="J97" s="3">
        <v>0.57847222222222217</v>
      </c>
      <c r="K97" s="4">
        <v>45866</v>
      </c>
      <c r="L97" s="3">
        <v>0.62569444444444444</v>
      </c>
      <c r="M97" s="36">
        <v>4.7222222222222276E-2</v>
      </c>
      <c r="N97" s="1"/>
      <c r="O97" s="1"/>
      <c r="P97" s="8"/>
      <c r="Q97" s="8"/>
      <c r="R97" s="8"/>
      <c r="S97" s="8"/>
      <c r="T97" s="8"/>
    </row>
    <row r="98" spans="1:20" ht="27" x14ac:dyDescent="0.35">
      <c r="A98" s="5">
        <v>94</v>
      </c>
      <c r="B98" s="2" t="s">
        <v>195</v>
      </c>
      <c r="C98" s="2" t="s">
        <v>196</v>
      </c>
      <c r="D98" s="4">
        <v>45867</v>
      </c>
      <c r="E98" s="3">
        <v>0.35416666666666669</v>
      </c>
      <c r="F98" s="4">
        <v>45867</v>
      </c>
      <c r="G98" s="3">
        <v>0.39583333333333331</v>
      </c>
      <c r="H98" s="5" t="s">
        <v>10</v>
      </c>
      <c r="I98" s="4">
        <v>45867</v>
      </c>
      <c r="J98" s="3">
        <v>0.35902777777777778</v>
      </c>
      <c r="K98" s="4">
        <v>45867</v>
      </c>
      <c r="L98" s="3">
        <v>0.38055555555555554</v>
      </c>
      <c r="M98" s="36">
        <v>2.1527777777777757E-2</v>
      </c>
      <c r="N98" s="1"/>
      <c r="O98" s="1"/>
      <c r="P98" s="8"/>
      <c r="Q98" s="8"/>
      <c r="R98" s="8"/>
      <c r="S98" s="8"/>
      <c r="T98" s="8"/>
    </row>
    <row r="99" spans="1:20" ht="38.25" x14ac:dyDescent="0.35">
      <c r="A99" s="5">
        <v>95</v>
      </c>
      <c r="B99" s="2" t="s">
        <v>200</v>
      </c>
      <c r="C99" s="2" t="s">
        <v>201</v>
      </c>
      <c r="D99" s="4">
        <v>45867</v>
      </c>
      <c r="E99" s="3">
        <v>0.41666666666666669</v>
      </c>
      <c r="F99" s="4">
        <v>45867</v>
      </c>
      <c r="G99" s="3">
        <v>0.45833333333333331</v>
      </c>
      <c r="H99" s="5" t="s">
        <v>10</v>
      </c>
      <c r="I99" s="4">
        <v>45867</v>
      </c>
      <c r="J99" s="3">
        <v>0.41944444444444445</v>
      </c>
      <c r="K99" s="4">
        <v>45867</v>
      </c>
      <c r="L99" s="3">
        <v>0.43333333333333335</v>
      </c>
      <c r="M99" s="36">
        <v>1.3888888888888895E-2</v>
      </c>
      <c r="N99" s="1"/>
      <c r="O99" s="1"/>
      <c r="P99" s="8"/>
      <c r="Q99" s="8"/>
      <c r="R99" s="8"/>
      <c r="S99" s="8"/>
      <c r="T99" s="8"/>
    </row>
    <row r="100" spans="1:20" ht="27" x14ac:dyDescent="0.35">
      <c r="A100" s="5">
        <v>96</v>
      </c>
      <c r="B100" s="2" t="s">
        <v>197</v>
      </c>
      <c r="C100" s="2" t="s">
        <v>198</v>
      </c>
      <c r="D100" s="4">
        <v>45867</v>
      </c>
      <c r="E100" s="3">
        <v>0.4375</v>
      </c>
      <c r="F100" s="4">
        <v>45867</v>
      </c>
      <c r="G100" s="3">
        <v>0.47916666666666669</v>
      </c>
      <c r="H100" s="5" t="s">
        <v>10</v>
      </c>
      <c r="I100" s="4">
        <v>45867</v>
      </c>
      <c r="J100" s="3">
        <v>0.43888888888888888</v>
      </c>
      <c r="K100" s="4">
        <v>45867</v>
      </c>
      <c r="L100" s="3">
        <v>0.45694444444444443</v>
      </c>
      <c r="M100" s="36">
        <v>1.8055555555555547E-2</v>
      </c>
      <c r="N100" s="1"/>
      <c r="O100" s="1"/>
      <c r="P100" s="8"/>
      <c r="Q100" s="8"/>
      <c r="R100" s="8"/>
      <c r="S100" s="8"/>
      <c r="T100" s="8"/>
    </row>
    <row r="101" spans="1:20" ht="38.25" x14ac:dyDescent="0.35">
      <c r="A101" s="5">
        <v>97</v>
      </c>
      <c r="B101" s="2" t="s">
        <v>199</v>
      </c>
      <c r="C101" s="2" t="s">
        <v>185</v>
      </c>
      <c r="D101" s="4">
        <v>45867</v>
      </c>
      <c r="E101" s="3">
        <v>0.5625</v>
      </c>
      <c r="F101" s="4">
        <v>45867</v>
      </c>
      <c r="G101" s="3">
        <v>0.64583333333333337</v>
      </c>
      <c r="H101" s="5" t="s">
        <v>127</v>
      </c>
      <c r="I101" s="4">
        <v>45867</v>
      </c>
      <c r="J101" s="3">
        <v>0.57500000000000007</v>
      </c>
      <c r="K101" s="4">
        <v>45867</v>
      </c>
      <c r="L101" s="3">
        <v>0.61249999999999993</v>
      </c>
      <c r="M101" s="36">
        <v>3.7499999999999867E-2</v>
      </c>
      <c r="N101" s="1"/>
      <c r="O101" s="1"/>
      <c r="P101" s="8"/>
      <c r="Q101" s="8"/>
      <c r="R101" s="8"/>
      <c r="S101" s="8"/>
      <c r="T101" s="8"/>
    </row>
    <row r="102" spans="1:20" ht="27" x14ac:dyDescent="0.35">
      <c r="A102" s="5">
        <v>98</v>
      </c>
      <c r="B102" s="2" t="s">
        <v>202</v>
      </c>
      <c r="C102" s="2" t="s">
        <v>203</v>
      </c>
      <c r="D102" s="4">
        <v>45867</v>
      </c>
      <c r="E102" s="39">
        <v>0.58333333333333337</v>
      </c>
      <c r="F102" s="4">
        <v>45867</v>
      </c>
      <c r="G102" s="3">
        <v>0.625</v>
      </c>
      <c r="H102" s="5" t="s">
        <v>10</v>
      </c>
      <c r="I102" s="4">
        <v>45867</v>
      </c>
      <c r="J102" s="3">
        <v>0.58680555555555558</v>
      </c>
      <c r="K102" s="4">
        <v>45867</v>
      </c>
      <c r="L102" s="3">
        <v>0.61319444444444449</v>
      </c>
      <c r="M102" s="36">
        <v>2.6388888888888906E-2</v>
      </c>
      <c r="N102" s="1"/>
      <c r="O102" s="1"/>
      <c r="P102" s="8"/>
      <c r="Q102" s="8"/>
      <c r="R102" s="8"/>
      <c r="S102" s="8"/>
      <c r="T102" s="8"/>
    </row>
    <row r="103" spans="1:20" ht="38.25" x14ac:dyDescent="0.35">
      <c r="A103" s="5">
        <v>99</v>
      </c>
      <c r="B103" s="2" t="s">
        <v>195</v>
      </c>
      <c r="C103" s="2" t="s">
        <v>204</v>
      </c>
      <c r="D103" s="4">
        <v>45867</v>
      </c>
      <c r="E103" s="3">
        <v>0.83333333333333337</v>
      </c>
      <c r="F103" s="4">
        <v>45867</v>
      </c>
      <c r="G103" s="3">
        <v>0.91666666666666663</v>
      </c>
      <c r="H103" s="5" t="s">
        <v>10</v>
      </c>
      <c r="I103" s="4">
        <v>45867</v>
      </c>
      <c r="J103" s="3">
        <v>0.83333333333333337</v>
      </c>
      <c r="K103" s="4">
        <v>45867</v>
      </c>
      <c r="L103" s="3">
        <v>0.84375</v>
      </c>
      <c r="M103" s="36">
        <v>1.041666666666663E-2</v>
      </c>
      <c r="N103" s="1"/>
      <c r="O103" s="1"/>
      <c r="P103" s="8"/>
      <c r="Q103" s="8"/>
      <c r="R103" s="8"/>
      <c r="S103" s="8"/>
      <c r="T103" s="8"/>
    </row>
    <row r="104" spans="1:20" ht="27" x14ac:dyDescent="0.35">
      <c r="A104" s="5">
        <v>100</v>
      </c>
      <c r="B104" s="2" t="s">
        <v>205</v>
      </c>
      <c r="C104" s="2" t="s">
        <v>206</v>
      </c>
      <c r="D104" s="4">
        <v>45868</v>
      </c>
      <c r="E104" s="3">
        <v>0.33333333333333331</v>
      </c>
      <c r="F104" s="4">
        <v>45868</v>
      </c>
      <c r="G104" s="3">
        <v>0.79166666666666663</v>
      </c>
      <c r="H104" s="5" t="s">
        <v>10</v>
      </c>
      <c r="I104" s="4">
        <v>45868</v>
      </c>
      <c r="J104" s="3">
        <v>0.34652777777777777</v>
      </c>
      <c r="K104" s="4">
        <v>45868</v>
      </c>
      <c r="L104" s="3">
        <v>0.7944444444444444</v>
      </c>
      <c r="M104" s="36">
        <v>0.44791666666666663</v>
      </c>
      <c r="N104" s="1"/>
      <c r="O104" s="1"/>
      <c r="P104" s="8"/>
      <c r="Q104" s="8"/>
      <c r="R104" s="8"/>
      <c r="S104" s="8"/>
      <c r="T104" s="8"/>
    </row>
    <row r="105" spans="1:20" ht="38.25" x14ac:dyDescent="0.35">
      <c r="A105" s="5">
        <v>101</v>
      </c>
      <c r="B105" s="2" t="s">
        <v>207</v>
      </c>
      <c r="C105" s="2" t="s">
        <v>208</v>
      </c>
      <c r="D105" s="4">
        <v>45868</v>
      </c>
      <c r="E105" s="3">
        <v>0.35416666666666669</v>
      </c>
      <c r="F105" s="4">
        <v>45868</v>
      </c>
      <c r="G105" s="3">
        <v>0.75</v>
      </c>
      <c r="H105" s="5" t="s">
        <v>10</v>
      </c>
      <c r="I105" s="4">
        <v>45868</v>
      </c>
      <c r="J105" s="3">
        <v>0.37986111111111115</v>
      </c>
      <c r="K105" s="4">
        <v>45868</v>
      </c>
      <c r="L105" s="3">
        <v>0.79791666666666661</v>
      </c>
      <c r="M105" s="36">
        <v>0.41805555555555546</v>
      </c>
      <c r="N105" s="1"/>
      <c r="O105" s="1"/>
      <c r="P105" s="8"/>
      <c r="Q105" s="8"/>
      <c r="R105" s="8"/>
      <c r="S105" s="8"/>
      <c r="T105" s="8"/>
    </row>
    <row r="106" spans="1:20" ht="27" x14ac:dyDescent="0.35">
      <c r="A106" s="5">
        <v>102</v>
      </c>
      <c r="B106" s="20" t="s">
        <v>209</v>
      </c>
      <c r="C106" s="20" t="s">
        <v>210</v>
      </c>
      <c r="D106" s="21">
        <v>45868</v>
      </c>
      <c r="E106" s="6">
        <v>0.41666666666666669</v>
      </c>
      <c r="F106" s="21">
        <v>45868</v>
      </c>
      <c r="G106" s="6">
        <v>0.5</v>
      </c>
      <c r="H106" s="24" t="s">
        <v>10</v>
      </c>
      <c r="I106" s="21">
        <v>45868</v>
      </c>
      <c r="J106" s="22">
        <v>0.4201388888888889</v>
      </c>
      <c r="K106" s="21">
        <v>45868</v>
      </c>
      <c r="L106" s="22">
        <v>0.4548611111111111</v>
      </c>
      <c r="M106" s="36">
        <f t="shared" ref="M106" si="13">L106-J106</f>
        <v>3.472222222222221E-2</v>
      </c>
      <c r="N106" s="1"/>
      <c r="O106" s="1"/>
      <c r="P106" s="8"/>
      <c r="Q106" s="8"/>
      <c r="R106" s="8"/>
      <c r="S106" s="8"/>
      <c r="T106" s="8"/>
    </row>
    <row r="107" spans="1:20" ht="38.25" x14ac:dyDescent="0.35">
      <c r="A107" s="5">
        <v>103</v>
      </c>
      <c r="B107" s="2" t="s">
        <v>211</v>
      </c>
      <c r="C107" s="2" t="s">
        <v>212</v>
      </c>
      <c r="D107" s="4">
        <v>45868</v>
      </c>
      <c r="E107" s="3">
        <v>0.5625</v>
      </c>
      <c r="F107" s="4">
        <v>45868</v>
      </c>
      <c r="G107" s="3">
        <v>0.60416666666666663</v>
      </c>
      <c r="H107" s="5" t="s">
        <v>10</v>
      </c>
      <c r="I107" s="4">
        <v>45868</v>
      </c>
      <c r="J107" s="3">
        <v>0.56666666666666665</v>
      </c>
      <c r="K107" s="4">
        <v>45868</v>
      </c>
      <c r="L107" s="3">
        <v>0.58750000000000002</v>
      </c>
      <c r="M107" s="36">
        <v>2.083333333333337E-2</v>
      </c>
      <c r="N107" s="1"/>
      <c r="O107" s="1"/>
      <c r="P107" s="8"/>
      <c r="Q107" s="8"/>
      <c r="R107" s="8"/>
      <c r="S107" s="8"/>
      <c r="T107" s="8"/>
    </row>
    <row r="108" spans="1:20" ht="38.25" x14ac:dyDescent="0.35">
      <c r="A108" s="5">
        <v>104</v>
      </c>
      <c r="B108" s="2" t="s">
        <v>213</v>
      </c>
      <c r="C108" s="2" t="s">
        <v>214</v>
      </c>
      <c r="D108" s="4">
        <v>45868</v>
      </c>
      <c r="E108" s="3">
        <v>0.5625</v>
      </c>
      <c r="F108" s="4">
        <v>45868</v>
      </c>
      <c r="G108" s="3">
        <v>0.625</v>
      </c>
      <c r="H108" s="5" t="s">
        <v>10</v>
      </c>
      <c r="I108" s="4">
        <v>45868</v>
      </c>
      <c r="J108" s="3">
        <v>0.56597222222222221</v>
      </c>
      <c r="K108" s="4">
        <v>45868</v>
      </c>
      <c r="L108" s="3">
        <v>0.6</v>
      </c>
      <c r="M108" s="36">
        <v>3.4027777777777768E-2</v>
      </c>
      <c r="N108" s="1"/>
      <c r="O108" s="1"/>
      <c r="P108" s="8"/>
      <c r="Q108" s="8"/>
      <c r="R108" s="8"/>
      <c r="S108" s="8"/>
      <c r="T108" s="8"/>
    </row>
    <row r="109" spans="1:20" ht="27" x14ac:dyDescent="0.35">
      <c r="A109" s="5">
        <v>105</v>
      </c>
      <c r="B109" s="2" t="s">
        <v>215</v>
      </c>
      <c r="C109" s="2" t="s">
        <v>216</v>
      </c>
      <c r="D109" s="4">
        <v>45869</v>
      </c>
      <c r="E109" s="3">
        <v>0.39583333333333331</v>
      </c>
      <c r="F109" s="4">
        <v>45869</v>
      </c>
      <c r="G109" s="3">
        <v>0.54166666666666663</v>
      </c>
      <c r="H109" s="5" t="s">
        <v>10</v>
      </c>
      <c r="I109" s="4">
        <v>45869</v>
      </c>
      <c r="J109" s="3">
        <v>0.40486111111111112</v>
      </c>
      <c r="K109" s="4">
        <v>45869</v>
      </c>
      <c r="L109" s="3">
        <v>0.55625000000000002</v>
      </c>
      <c r="M109" s="36">
        <v>0.15138888888888891</v>
      </c>
      <c r="N109" s="1"/>
      <c r="O109" s="1"/>
      <c r="P109" s="8"/>
      <c r="Q109" s="8"/>
      <c r="R109" s="8"/>
      <c r="S109" s="8"/>
      <c r="T109" s="8"/>
    </row>
    <row r="110" spans="1:20" ht="27" x14ac:dyDescent="0.35">
      <c r="A110" s="5">
        <v>106</v>
      </c>
      <c r="B110" s="2" t="s">
        <v>217</v>
      </c>
      <c r="C110" s="2" t="s">
        <v>218</v>
      </c>
      <c r="D110" s="4">
        <v>45869</v>
      </c>
      <c r="E110" s="3">
        <v>0.39583333333333331</v>
      </c>
      <c r="F110" s="4">
        <v>45869</v>
      </c>
      <c r="G110" s="3">
        <v>0.6875</v>
      </c>
      <c r="H110" s="5" t="s">
        <v>10</v>
      </c>
      <c r="I110" s="4">
        <v>45869</v>
      </c>
      <c r="J110" s="3">
        <v>0.40486111111111112</v>
      </c>
      <c r="K110" s="4">
        <v>45869</v>
      </c>
      <c r="L110" s="3">
        <v>0.55625000000000002</v>
      </c>
      <c r="M110" s="36">
        <v>0.15138888888888891</v>
      </c>
      <c r="N110" s="1"/>
      <c r="O110" s="1"/>
      <c r="P110" s="8"/>
      <c r="Q110" s="8"/>
      <c r="R110" s="8"/>
      <c r="S110" s="8"/>
      <c r="T110" s="8"/>
    </row>
    <row r="111" spans="1:20" ht="38.25" x14ac:dyDescent="0.35">
      <c r="A111" s="5">
        <v>107</v>
      </c>
      <c r="B111" s="20" t="s">
        <v>189</v>
      </c>
      <c r="C111" s="20" t="s">
        <v>219</v>
      </c>
      <c r="D111" s="21">
        <v>45869</v>
      </c>
      <c r="E111" s="6">
        <v>0.41666666666666669</v>
      </c>
      <c r="F111" s="21">
        <v>45869</v>
      </c>
      <c r="G111" s="6">
        <v>0.70833333333333337</v>
      </c>
      <c r="H111" s="24" t="s">
        <v>10</v>
      </c>
      <c r="I111" s="21">
        <v>45869</v>
      </c>
      <c r="J111" s="22">
        <v>0.42499999999999999</v>
      </c>
      <c r="K111" s="21">
        <v>45869</v>
      </c>
      <c r="L111" s="22">
        <v>0.56805555555555554</v>
      </c>
      <c r="M111" s="36">
        <f t="shared" ref="M111" si="14">L111-J111</f>
        <v>0.14305555555555555</v>
      </c>
      <c r="N111" s="1"/>
      <c r="O111" s="1"/>
      <c r="P111" s="8"/>
      <c r="Q111" s="8"/>
      <c r="R111" s="8"/>
      <c r="S111" s="8"/>
      <c r="T111" s="8"/>
    </row>
    <row r="112" spans="1:20" ht="27" x14ac:dyDescent="0.35">
      <c r="A112" s="5">
        <v>108</v>
      </c>
      <c r="B112" s="2" t="s">
        <v>220</v>
      </c>
      <c r="C112" s="2" t="s">
        <v>221</v>
      </c>
      <c r="D112" s="4">
        <v>45869</v>
      </c>
      <c r="E112" s="3">
        <v>0.67708333333333337</v>
      </c>
      <c r="F112" s="4">
        <v>45869</v>
      </c>
      <c r="G112" s="3">
        <v>0.75</v>
      </c>
      <c r="H112" s="5" t="s">
        <v>10</v>
      </c>
      <c r="I112" s="4">
        <v>45869</v>
      </c>
      <c r="J112" s="3">
        <v>0.67708333333333337</v>
      </c>
      <c r="K112" s="4">
        <v>45869</v>
      </c>
      <c r="L112" s="3">
        <v>0.73611111111111116</v>
      </c>
      <c r="M112" s="36">
        <v>5.902777777777779E-2</v>
      </c>
      <c r="N112" s="1"/>
      <c r="O112" s="1"/>
      <c r="P112" s="8"/>
      <c r="Q112" s="8"/>
      <c r="R112" s="8"/>
      <c r="S112" s="8"/>
      <c r="T112" s="8"/>
    </row>
    <row r="113" spans="1:20" ht="27" x14ac:dyDescent="0.35">
      <c r="A113" s="7"/>
      <c r="B113" s="7"/>
      <c r="C113" s="9"/>
      <c r="D113" s="10"/>
      <c r="E113" s="13"/>
      <c r="F113" s="10"/>
      <c r="G113" s="13"/>
      <c r="H113" s="7"/>
      <c r="I113" s="10"/>
      <c r="J113" s="13"/>
      <c r="K113" s="10"/>
      <c r="L113" s="13"/>
      <c r="M113" s="12">
        <f>SUM(M36:M112)</f>
        <v>9.5423611111111093</v>
      </c>
      <c r="N113" s="1"/>
      <c r="O113" s="1"/>
      <c r="P113" s="8"/>
      <c r="Q113" s="8"/>
      <c r="R113" s="8"/>
      <c r="S113" s="8"/>
      <c r="T113" s="8"/>
    </row>
    <row r="114" spans="1:20" ht="27.95" customHeight="1" x14ac:dyDescent="0.2">
      <c r="A114" s="17"/>
    </row>
    <row r="115" spans="1:20" ht="27.95" customHeight="1" x14ac:dyDescent="0.2">
      <c r="A115" s="17"/>
    </row>
    <row r="116" spans="1:20" ht="27.95" customHeight="1" x14ac:dyDescent="0.2">
      <c r="A116" s="17"/>
    </row>
    <row r="117" spans="1:20" ht="27.95" customHeight="1" x14ac:dyDescent="0.2">
      <c r="A117" s="17"/>
    </row>
    <row r="118" spans="1:20" ht="27.95" customHeight="1" x14ac:dyDescent="0.2">
      <c r="A118" s="17"/>
    </row>
    <row r="119" spans="1:20" ht="27.95" customHeight="1" x14ac:dyDescent="0.2">
      <c r="A119" s="17"/>
    </row>
    <row r="120" spans="1:20" ht="27.95" customHeight="1" x14ac:dyDescent="0.2">
      <c r="A120" s="17"/>
    </row>
    <row r="121" spans="1:20" ht="27.95" customHeight="1" x14ac:dyDescent="0.2">
      <c r="A121" s="17"/>
    </row>
    <row r="122" spans="1:20" ht="27.95" customHeight="1" x14ac:dyDescent="0.2">
      <c r="A122" s="17"/>
    </row>
    <row r="123" spans="1:20" ht="27.95" customHeight="1" x14ac:dyDescent="0.2">
      <c r="A123" s="17"/>
    </row>
    <row r="124" spans="1:20" ht="27.95" customHeight="1" x14ac:dyDescent="0.2">
      <c r="A124" s="17"/>
    </row>
    <row r="125" spans="1:20" ht="27.95" customHeight="1" x14ac:dyDescent="0.2">
      <c r="A125" s="17"/>
    </row>
    <row r="126" spans="1:20" ht="27.95" customHeight="1" x14ac:dyDescent="0.2">
      <c r="A126" s="17"/>
    </row>
    <row r="127" spans="1:20" ht="27.95" customHeight="1" x14ac:dyDescent="0.2">
      <c r="A127" s="17"/>
    </row>
    <row r="128" spans="1:20" ht="27.95" customHeight="1" x14ac:dyDescent="0.2">
      <c r="A128" s="17"/>
    </row>
    <row r="129" spans="1:1" ht="27.95" customHeight="1" x14ac:dyDescent="0.2">
      <c r="A129" s="17"/>
    </row>
    <row r="130" spans="1:1" ht="27.95" customHeight="1" x14ac:dyDescent="0.2">
      <c r="A130" s="17"/>
    </row>
    <row r="131" spans="1:1" ht="27.95" customHeight="1" x14ac:dyDescent="0.2">
      <c r="A131" s="17"/>
    </row>
    <row r="132" spans="1:1" ht="27.95" customHeight="1" x14ac:dyDescent="0.2">
      <c r="A132" s="17"/>
    </row>
    <row r="133" spans="1:1" ht="27.95" customHeight="1" x14ac:dyDescent="0.2">
      <c r="A133" s="17"/>
    </row>
    <row r="134" spans="1:1" ht="27.95" customHeight="1" x14ac:dyDescent="0.2">
      <c r="A134" s="17"/>
    </row>
    <row r="135" spans="1:1" ht="27.95" customHeight="1" x14ac:dyDescent="0.2">
      <c r="A135" s="17"/>
    </row>
  </sheetData>
  <customSheetViews>
    <customSheetView guid="{5C6127AD-1D16-4A08-8A58-A5E784A2CBC2}" scale="110">
      <pane ySplit="3" topLeftCell="A583" activePane="bottomLeft" state="frozen"/>
      <selection pane="bottomLeft" activeCell="J591" sqref="J591"/>
      <pageMargins left="0.7" right="0.7" top="0.75" bottom="0.75" header="0.3" footer="0.3"/>
      <pageSetup paperSize="9" orientation="portrait" r:id="rId1"/>
    </customSheetView>
  </customSheetViews>
  <mergeCells count="13">
    <mergeCell ref="K3:L3"/>
    <mergeCell ref="A1:M1"/>
    <mergeCell ref="A4:M4"/>
    <mergeCell ref="D3:E3"/>
    <mergeCell ref="D2:G2"/>
    <mergeCell ref="A2:A3"/>
    <mergeCell ref="B2:B3"/>
    <mergeCell ref="C2:C3"/>
    <mergeCell ref="H2:H3"/>
    <mergeCell ref="I2:L2"/>
    <mergeCell ref="M2:M3"/>
    <mergeCell ref="F3:G3"/>
    <mergeCell ref="I3:J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Иванов Кирилл Владимирович</cp:lastModifiedBy>
  <cp:lastPrinted>2012-10-17T04:53:55Z</cp:lastPrinted>
  <dcterms:created xsi:type="dcterms:W3CDTF">1996-10-08T23:32:33Z</dcterms:created>
  <dcterms:modified xsi:type="dcterms:W3CDTF">2025-08-06T00:59:06Z</dcterms:modified>
</cp:coreProperties>
</file>